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Sheet1!$A$3:$M$65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<sst xmlns="http://schemas.openxmlformats.org/spreadsheetml/2006/main" count="280" uniqueCount="157">
  <si>
    <t>附件2：</t>
  </si>
  <si>
    <t>中低收入递补选房家庭名单</t>
  </si>
  <si>
    <t>选房批次号</t>
  </si>
  <si>
    <t>选房顺序号</t>
  </si>
  <si>
    <t>关系</t>
  </si>
  <si>
    <t>姓名</t>
  </si>
  <si>
    <t>证件号码</t>
  </si>
  <si>
    <t>申请时间</t>
  </si>
  <si>
    <t>核定家庭收入类型</t>
  </si>
  <si>
    <t>核定保
障人口</t>
  </si>
  <si>
    <t>优先情形</t>
  </si>
  <si>
    <t>轮候批次</t>
  </si>
  <si>
    <t>申请年度</t>
  </si>
  <si>
    <t>街道（乡镇）</t>
  </si>
  <si>
    <t>备注</t>
  </si>
  <si>
    <t>申请人</t>
  </si>
  <si>
    <t>陈爱凤</t>
  </si>
  <si>
    <t>350322********1648</t>
  </si>
  <si>
    <t>2</t>
  </si>
  <si>
    <t>2019年中等偏下收入家庭（递补）</t>
  </si>
  <si>
    <t>富兴堡街道</t>
  </si>
  <si>
    <t>子女</t>
  </si>
  <si>
    <t>蔡玉婷</t>
  </si>
  <si>
    <t>520201********6043</t>
  </si>
  <si>
    <t>支翔</t>
  </si>
  <si>
    <t>350403********7015</t>
  </si>
  <si>
    <t>1</t>
  </si>
  <si>
    <t>城关街道</t>
  </si>
  <si>
    <t>蔡翔</t>
  </si>
  <si>
    <t>列东街道</t>
  </si>
  <si>
    <t>管燚</t>
  </si>
  <si>
    <t>350402********0010</t>
  </si>
  <si>
    <t>4</t>
  </si>
  <si>
    <t>配偶</t>
  </si>
  <si>
    <t>杨松秀</t>
  </si>
  <si>
    <t>350825********4525</t>
  </si>
  <si>
    <t>管杨煜昕</t>
  </si>
  <si>
    <t>350402********4049</t>
  </si>
  <si>
    <t>管杨煜城</t>
  </si>
  <si>
    <t>350402********0017</t>
  </si>
  <si>
    <t>刘建峰</t>
  </si>
  <si>
    <t>350403********2010</t>
  </si>
  <si>
    <t>2021年低收入优先家庭（递补）</t>
  </si>
  <si>
    <t>吴秀姬</t>
  </si>
  <si>
    <t>350427********2028</t>
  </si>
  <si>
    <t>白沙街道</t>
  </si>
  <si>
    <t>蔡东良</t>
  </si>
  <si>
    <t>362528********1035</t>
  </si>
  <si>
    <t>徐碧街道</t>
  </si>
  <si>
    <t>徐玉娟</t>
  </si>
  <si>
    <t>362528********104X</t>
  </si>
  <si>
    <t>林琼</t>
  </si>
  <si>
    <t>350402********202X</t>
  </si>
  <si>
    <t>2021年低收入家庭（递补）</t>
  </si>
  <si>
    <t>列西街道</t>
  </si>
  <si>
    <t>赵惠珍</t>
  </si>
  <si>
    <t>350402********2049</t>
  </si>
  <si>
    <t>卢细碧</t>
  </si>
  <si>
    <t>350403********2085</t>
  </si>
  <si>
    <t>罗秀云</t>
  </si>
  <si>
    <t>350427********102X</t>
  </si>
  <si>
    <t>罗诗诗</t>
  </si>
  <si>
    <t>350427********8024</t>
  </si>
  <si>
    <t>林云锋</t>
  </si>
  <si>
    <t>350427********8016</t>
  </si>
  <si>
    <t>傅清文</t>
  </si>
  <si>
    <t>350403********5013</t>
  </si>
  <si>
    <t>莘口镇</t>
  </si>
  <si>
    <t>吕志荣</t>
  </si>
  <si>
    <t>350402********5016</t>
  </si>
  <si>
    <t>陈大镇</t>
  </si>
  <si>
    <t>吕七斤</t>
  </si>
  <si>
    <t>350403********5015</t>
  </si>
  <si>
    <t>杨晓梅</t>
  </si>
  <si>
    <t>350403********1049</t>
  </si>
  <si>
    <t>吕杨兰</t>
  </si>
  <si>
    <t>350403********1022</t>
  </si>
  <si>
    <t>吕兴业</t>
  </si>
  <si>
    <t>350403********5010</t>
  </si>
  <si>
    <t>苏思玉</t>
  </si>
  <si>
    <t>350403********1044</t>
  </si>
  <si>
    <t>王秀宽</t>
  </si>
  <si>
    <t>350403********602X</t>
  </si>
  <si>
    <t>孙发国</t>
  </si>
  <si>
    <t>513021********0451</t>
  </si>
  <si>
    <t>蔡晓云</t>
  </si>
  <si>
    <t>350403********7022</t>
  </si>
  <si>
    <t>彭锟</t>
  </si>
  <si>
    <t>350403********1014</t>
  </si>
  <si>
    <t>张丽美</t>
  </si>
  <si>
    <t>350403********4046</t>
  </si>
  <si>
    <t>王思</t>
  </si>
  <si>
    <t>350423********0016</t>
  </si>
  <si>
    <t>廖七妹</t>
  </si>
  <si>
    <t>350425********3329</t>
  </si>
  <si>
    <t>陈玉清</t>
  </si>
  <si>
    <t>350583********5488</t>
  </si>
  <si>
    <t>尚冰心</t>
  </si>
  <si>
    <t>350403********5026</t>
  </si>
  <si>
    <t>陈少民</t>
  </si>
  <si>
    <t>350402********2016</t>
  </si>
  <si>
    <t>陈悦</t>
  </si>
  <si>
    <t>林月平</t>
  </si>
  <si>
    <t>352225********2526</t>
  </si>
  <si>
    <t>陈斌</t>
  </si>
  <si>
    <t>350402********5039</t>
  </si>
  <si>
    <t>陈文杰</t>
  </si>
  <si>
    <t>卢志超</t>
  </si>
  <si>
    <t>350403********0033</t>
  </si>
  <si>
    <t>郑祯明</t>
  </si>
  <si>
    <t>350403********0010</t>
  </si>
  <si>
    <t>熊伟</t>
  </si>
  <si>
    <t>350403********0037</t>
  </si>
  <si>
    <t>林丽萍</t>
  </si>
  <si>
    <t>350402********2048</t>
  </si>
  <si>
    <t>2021年低收入二孩家庭（递补）</t>
  </si>
  <si>
    <t>仅限选择70㎡以上房源</t>
  </si>
  <si>
    <t>赖光原</t>
  </si>
  <si>
    <t>350600********0075</t>
  </si>
  <si>
    <t>赖林静</t>
  </si>
  <si>
    <t>350402********2028</t>
  </si>
  <si>
    <t>赖语宣</t>
  </si>
  <si>
    <t>350402********2021</t>
  </si>
  <si>
    <t>高立群</t>
  </si>
  <si>
    <t>350403********2033</t>
  </si>
  <si>
    <t>岑凤</t>
  </si>
  <si>
    <t>520202********552X</t>
  </si>
  <si>
    <t>高艺莎</t>
  </si>
  <si>
    <t>350403********2029</t>
  </si>
  <si>
    <t>高振杰</t>
  </si>
  <si>
    <t>350403********2017</t>
  </si>
  <si>
    <t>赵舵斌</t>
  </si>
  <si>
    <t>350402********0039</t>
  </si>
  <si>
    <t>2021年中等偏下收入二孩家庭（递补）</t>
  </si>
  <si>
    <t>蔡晓玲</t>
  </si>
  <si>
    <t>蔡婧妍</t>
  </si>
  <si>
    <t>350402********0029</t>
  </si>
  <si>
    <t>赵靖宜</t>
  </si>
  <si>
    <t>350402********0025</t>
  </si>
  <si>
    <t>官征</t>
  </si>
  <si>
    <t>350403********7014</t>
  </si>
  <si>
    <t>2022年低收入二孩家庭（递补）</t>
  </si>
  <si>
    <t>吴春香</t>
  </si>
  <si>
    <t>350403********6027</t>
  </si>
  <si>
    <t>官欣怡</t>
  </si>
  <si>
    <t>350403********7029</t>
  </si>
  <si>
    <t>官欣玥</t>
  </si>
  <si>
    <t>350403********7025</t>
  </si>
  <si>
    <t>孙雄彪</t>
  </si>
  <si>
    <t>350403********3019</t>
  </si>
  <si>
    <t>荆西街道</t>
  </si>
  <si>
    <t>杨美峰</t>
  </si>
  <si>
    <t>350427********0047</t>
  </si>
  <si>
    <t>孙玉琳</t>
  </si>
  <si>
    <t>350403********3022</t>
  </si>
  <si>
    <t>孙加若</t>
  </si>
  <si>
    <t>350403********3012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</si>
</sst>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9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31532;&#19968;&#25209;&#26410;&#36873;&#25151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低收入"/>
      <sheetName val="新就业大中专毕业生"/>
      <sheetName val="2024年第二批选房人员"/>
      <sheetName val="2021"/>
    </sheetNames>
    <sheetDataSet>
      <sheetData sheetId="0"/>
      <sheetData sheetId="1"/>
      <sheetData sheetId="2">
        <row r="1">
          <cell r="G1" t="str">
            <v>证件号码</v>
          </cell>
          <cell r="H1" t="str">
            <v>手机</v>
          </cell>
          <cell r="I1" t="str">
            <v>家庭
人口</v>
          </cell>
          <cell r="J1" t="str">
            <v>核定保
障人口</v>
          </cell>
          <cell r="K1" t="str">
            <v>是否低保</v>
          </cell>
          <cell r="L1" t="str">
            <v>23年家庭收入类型</v>
          </cell>
          <cell r="M1" t="str">
            <v>优先情形</v>
          </cell>
        </row>
        <row r="2">
          <cell r="G2" t="str">
            <v>350403198401182018</v>
          </cell>
          <cell r="H2" t="str">
            <v>13860512193</v>
          </cell>
          <cell r="I2" t="str">
            <v>2</v>
          </cell>
          <cell r="J2" t="str">
            <v>2</v>
          </cell>
          <cell r="K2" t="str">
            <v>否</v>
          </cell>
          <cell r="L2" t="str">
            <v>低收入</v>
          </cell>
        </row>
        <row r="3">
          <cell r="G3" t="str">
            <v>350202196701070011</v>
          </cell>
          <cell r="H3" t="str">
            <v>13110580000</v>
          </cell>
          <cell r="I3" t="str">
            <v>2</v>
          </cell>
          <cell r="J3" t="str">
            <v>2</v>
          </cell>
          <cell r="K3" t="str">
            <v>否</v>
          </cell>
          <cell r="L3" t="str">
            <v>低收入</v>
          </cell>
        </row>
        <row r="4">
          <cell r="G4" t="str">
            <v>350403193101023047</v>
          </cell>
          <cell r="H4" t="str">
            <v>13306088723</v>
          </cell>
          <cell r="I4" t="str">
            <v>1</v>
          </cell>
          <cell r="J4" t="str">
            <v>1</v>
          </cell>
          <cell r="K4" t="str">
            <v>否</v>
          </cell>
          <cell r="L4" t="str">
            <v>低收入</v>
          </cell>
        </row>
        <row r="5">
          <cell r="G5" t="str">
            <v>350403196709214021</v>
          </cell>
          <cell r="H5" t="str">
            <v>15959803169</v>
          </cell>
          <cell r="I5">
            <v>2</v>
          </cell>
          <cell r="J5">
            <v>2</v>
          </cell>
          <cell r="K5" t="str">
            <v>否</v>
          </cell>
          <cell r="L5" t="str">
            <v>低收入</v>
          </cell>
        </row>
        <row r="6">
          <cell r="G6" t="str">
            <v>350403197106072014</v>
          </cell>
          <cell r="H6" t="str">
            <v>18806093696</v>
          </cell>
          <cell r="I6" t="str">
            <v>3</v>
          </cell>
          <cell r="J6" t="str">
            <v>3</v>
          </cell>
          <cell r="K6" t="str">
            <v>否</v>
          </cell>
          <cell r="L6" t="str">
            <v>低收入</v>
          </cell>
        </row>
        <row r="7">
          <cell r="G7" t="str">
            <v>350403198412192019</v>
          </cell>
          <cell r="H7" t="str">
            <v>18759852810</v>
          </cell>
          <cell r="I7">
            <v>4</v>
          </cell>
          <cell r="J7">
            <v>4</v>
          </cell>
          <cell r="K7" t="str">
            <v>否</v>
          </cell>
          <cell r="L7" t="str">
            <v>低收入</v>
          </cell>
        </row>
        <row r="8">
          <cell r="G8" t="str">
            <v>350403198309020016</v>
          </cell>
          <cell r="H8" t="str">
            <v>18759886200</v>
          </cell>
          <cell r="I8">
            <v>4</v>
          </cell>
          <cell r="J8">
            <v>4</v>
          </cell>
          <cell r="K8" t="str">
            <v>否</v>
          </cell>
          <cell r="L8" t="str">
            <v>低收入</v>
          </cell>
        </row>
        <row r="9">
          <cell r="G9" t="str">
            <v>350403196604021012</v>
          </cell>
          <cell r="H9" t="str">
            <v>13799161400</v>
          </cell>
          <cell r="I9">
            <v>1</v>
          </cell>
          <cell r="J9">
            <v>1</v>
          </cell>
          <cell r="K9" t="str">
            <v>否</v>
          </cell>
          <cell r="L9" t="str">
            <v>低收入</v>
          </cell>
        </row>
        <row r="10">
          <cell r="G10" t="str">
            <v>350402194209125027</v>
          </cell>
          <cell r="H10" t="str">
            <v>13375902613</v>
          </cell>
          <cell r="I10" t="str">
            <v>2</v>
          </cell>
          <cell r="J10" t="str">
            <v>2</v>
          </cell>
          <cell r="K10" t="str">
            <v>否</v>
          </cell>
          <cell r="L10" t="str">
            <v>低收入</v>
          </cell>
        </row>
        <row r="11">
          <cell r="G11" t="str">
            <v>350403196807011025</v>
          </cell>
          <cell r="H11" t="str">
            <v>18650980032</v>
          </cell>
          <cell r="I11" t="str">
            <v>1</v>
          </cell>
          <cell r="J11" t="str">
            <v>1</v>
          </cell>
          <cell r="K11" t="str">
            <v>否</v>
          </cell>
          <cell r="L11" t="str">
            <v>低收入</v>
          </cell>
        </row>
        <row r="12">
          <cell r="G12" t="str">
            <v>350403195706124018</v>
          </cell>
          <cell r="H12" t="str">
            <v>15159180146</v>
          </cell>
          <cell r="I12" t="str">
            <v>2</v>
          </cell>
          <cell r="J12" t="str">
            <v>2</v>
          </cell>
          <cell r="K12" t="str">
            <v>否</v>
          </cell>
          <cell r="L12" t="str">
            <v>低收入</v>
          </cell>
        </row>
        <row r="13">
          <cell r="G13" t="str">
            <v>350403197708105039</v>
          </cell>
          <cell r="H13" t="str">
            <v>13960516866</v>
          </cell>
          <cell r="I13" t="str">
            <v>2</v>
          </cell>
          <cell r="J13" t="str">
            <v>2</v>
          </cell>
          <cell r="K13" t="str">
            <v>否</v>
          </cell>
          <cell r="L13" t="str">
            <v>低收入</v>
          </cell>
        </row>
        <row r="14">
          <cell r="G14" t="str">
            <v>350403195406204016</v>
          </cell>
          <cell r="H14" t="str">
            <v>13799151562</v>
          </cell>
          <cell r="I14" t="str">
            <v>2</v>
          </cell>
          <cell r="J14" t="str">
            <v>2</v>
          </cell>
          <cell r="K14" t="str">
            <v>否</v>
          </cell>
          <cell r="L14" t="str">
            <v>低收入</v>
          </cell>
        </row>
        <row r="15">
          <cell r="G15" t="str">
            <v>350429197305064520</v>
          </cell>
          <cell r="H15" t="str">
            <v>15959804370</v>
          </cell>
          <cell r="I15">
            <v>1</v>
          </cell>
          <cell r="J15">
            <v>1</v>
          </cell>
          <cell r="K15" t="str">
            <v>否</v>
          </cell>
          <cell r="L15" t="str">
            <v>中等偏下收入</v>
          </cell>
        </row>
        <row r="16">
          <cell r="G16" t="str">
            <v>350403196506140018</v>
          </cell>
          <cell r="H16" t="str">
            <v>13950934103</v>
          </cell>
          <cell r="I16">
            <v>1</v>
          </cell>
          <cell r="J16">
            <v>1</v>
          </cell>
          <cell r="K16" t="str">
            <v>否</v>
          </cell>
          <cell r="L16" t="str">
            <v>中等偏下收入</v>
          </cell>
        </row>
        <row r="17">
          <cell r="G17" t="str">
            <v>350424199012232233</v>
          </cell>
          <cell r="H17" t="str">
            <v>18759875757</v>
          </cell>
          <cell r="I17" t="str">
            <v>1</v>
          </cell>
          <cell r="J17" t="str">
            <v>1</v>
          </cell>
          <cell r="K17" t="str">
            <v>否</v>
          </cell>
          <cell r="L17" t="str">
            <v>中等偏下收入</v>
          </cell>
        </row>
        <row r="18">
          <cell r="G18" t="str">
            <v>350583197605147428</v>
          </cell>
          <cell r="H18" t="str">
            <v>18759861942</v>
          </cell>
          <cell r="I18">
            <v>4</v>
          </cell>
          <cell r="J18">
            <v>4</v>
          </cell>
          <cell r="K18" t="str">
            <v>否</v>
          </cell>
          <cell r="L18" t="str">
            <v>中等偏下收入</v>
          </cell>
        </row>
        <row r="19">
          <cell r="G19" t="str">
            <v>350403197011130015</v>
          </cell>
          <cell r="H19" t="str">
            <v>13860581517</v>
          </cell>
          <cell r="I19">
            <v>3</v>
          </cell>
          <cell r="J19">
            <v>3</v>
          </cell>
          <cell r="K19" t="str">
            <v>否</v>
          </cell>
          <cell r="L19" t="str">
            <v>中等偏下收入</v>
          </cell>
        </row>
        <row r="20">
          <cell r="G20" t="str">
            <v>35040219880202003X</v>
          </cell>
          <cell r="H20" t="str">
            <v>18559001433</v>
          </cell>
          <cell r="I20">
            <v>1</v>
          </cell>
          <cell r="J20">
            <v>1</v>
          </cell>
          <cell r="K20" t="str">
            <v>否</v>
          </cell>
          <cell r="L20" t="str">
            <v>中等偏下收入</v>
          </cell>
        </row>
        <row r="21">
          <cell r="G21" t="str">
            <v>350403199501161016</v>
          </cell>
          <cell r="H21" t="str">
            <v>13860503232</v>
          </cell>
          <cell r="I21" t="str">
            <v>1</v>
          </cell>
          <cell r="J21" t="str">
            <v>1</v>
          </cell>
          <cell r="K21" t="str">
            <v>否</v>
          </cell>
          <cell r="L21" t="str">
            <v>低收入</v>
          </cell>
          <cell r="M21" t="str">
            <v>残疾</v>
          </cell>
        </row>
        <row r="22">
          <cell r="G22" t="str">
            <v>350525193507222728</v>
          </cell>
          <cell r="H22" t="str">
            <v>15716003078</v>
          </cell>
          <cell r="I22" t="str">
            <v>1</v>
          </cell>
          <cell r="J22" t="str">
            <v>1</v>
          </cell>
          <cell r="K22" t="str">
            <v>否</v>
          </cell>
          <cell r="L22" t="str">
            <v>低收入</v>
          </cell>
          <cell r="M22" t="str">
            <v>残疾</v>
          </cell>
        </row>
        <row r="23">
          <cell r="G23" t="str">
            <v>350402196911290013</v>
          </cell>
          <cell r="H23" t="str">
            <v>18950915589</v>
          </cell>
          <cell r="I23" t="str">
            <v>1</v>
          </cell>
          <cell r="J23" t="str">
            <v>1</v>
          </cell>
          <cell r="K23" t="str">
            <v>否</v>
          </cell>
          <cell r="L23" t="str">
            <v>低收入</v>
          </cell>
        </row>
        <row r="24">
          <cell r="G24" t="str">
            <v>350403198808274010</v>
          </cell>
          <cell r="H24" t="str">
            <v>13950955927</v>
          </cell>
          <cell r="I24" t="str">
            <v>4</v>
          </cell>
          <cell r="J24" t="str">
            <v>4</v>
          </cell>
          <cell r="K24" t="str">
            <v>否</v>
          </cell>
          <cell r="L24" t="str">
            <v>低收入</v>
          </cell>
        </row>
        <row r="25">
          <cell r="G25" t="str">
            <v>350402198612164024</v>
          </cell>
          <cell r="H25" t="str">
            <v>13599358104</v>
          </cell>
          <cell r="I25" t="str">
            <v>1</v>
          </cell>
          <cell r="J25" t="str">
            <v>1</v>
          </cell>
          <cell r="K25" t="str">
            <v>否</v>
          </cell>
          <cell r="L25" t="str">
            <v>低收入</v>
          </cell>
        </row>
        <row r="26">
          <cell r="G26" t="str">
            <v>350403198712100024</v>
          </cell>
          <cell r="H26" t="str">
            <v>13806967530</v>
          </cell>
          <cell r="I26" t="str">
            <v>2</v>
          </cell>
          <cell r="J26" t="str">
            <v>2</v>
          </cell>
          <cell r="K26" t="str">
            <v>否</v>
          </cell>
          <cell r="L26" t="str">
            <v>低收入</v>
          </cell>
        </row>
        <row r="27">
          <cell r="G27" t="str">
            <v>350426195409063014</v>
          </cell>
          <cell r="H27" t="str">
            <v>13626001121</v>
          </cell>
          <cell r="I27" t="str">
            <v>2</v>
          </cell>
          <cell r="J27" t="str">
            <v>2</v>
          </cell>
          <cell r="K27" t="str">
            <v>否</v>
          </cell>
          <cell r="L27" t="str">
            <v>低收入</v>
          </cell>
        </row>
        <row r="28">
          <cell r="G28" t="str">
            <v>350403198912061015</v>
          </cell>
          <cell r="H28" t="str">
            <v>18960576169</v>
          </cell>
          <cell r="I28" t="str">
            <v>3</v>
          </cell>
          <cell r="J28" t="str">
            <v>3</v>
          </cell>
          <cell r="K28" t="str">
            <v>否</v>
          </cell>
          <cell r="L28" t="str">
            <v>低收入</v>
          </cell>
        </row>
        <row r="29">
          <cell r="G29" t="str">
            <v>350402195307022026</v>
          </cell>
          <cell r="H29" t="str">
            <v>13799168904</v>
          </cell>
          <cell r="I29">
            <v>1</v>
          </cell>
          <cell r="J29">
            <v>1</v>
          </cell>
          <cell r="K29" t="str">
            <v>否</v>
          </cell>
          <cell r="L29" t="str">
            <v>低收入</v>
          </cell>
        </row>
        <row r="30">
          <cell r="G30" t="str">
            <v>350403197111046021</v>
          </cell>
          <cell r="H30" t="str">
            <v>18960511391</v>
          </cell>
          <cell r="I30" t="str">
            <v>2</v>
          </cell>
          <cell r="J30" t="str">
            <v>2</v>
          </cell>
          <cell r="K30" t="str">
            <v>否</v>
          </cell>
          <cell r="L30" t="str">
            <v>低收入</v>
          </cell>
        </row>
        <row r="31">
          <cell r="G31" t="str">
            <v>350403197103140026</v>
          </cell>
          <cell r="H31" t="str">
            <v>15960954906</v>
          </cell>
          <cell r="I31">
            <v>1</v>
          </cell>
          <cell r="J31">
            <v>1</v>
          </cell>
          <cell r="K31" t="str">
            <v>否</v>
          </cell>
          <cell r="L31" t="str">
            <v>低收入</v>
          </cell>
        </row>
        <row r="32">
          <cell r="G32" t="str">
            <v>350402198709052029</v>
          </cell>
          <cell r="H32" t="str">
            <v>13799169543</v>
          </cell>
          <cell r="I32" t="str">
            <v>2</v>
          </cell>
          <cell r="J32" t="str">
            <v>2</v>
          </cell>
          <cell r="K32" t="str">
            <v>否</v>
          </cell>
          <cell r="L32" t="str">
            <v>低收入</v>
          </cell>
        </row>
        <row r="33">
          <cell r="G33" t="str">
            <v>350403194410184025</v>
          </cell>
          <cell r="H33" t="str">
            <v>18020781867</v>
          </cell>
          <cell r="I33" t="str">
            <v>1</v>
          </cell>
          <cell r="J33" t="str">
            <v>1</v>
          </cell>
          <cell r="K33" t="str">
            <v>否</v>
          </cell>
          <cell r="L33" t="str">
            <v>低收入</v>
          </cell>
        </row>
        <row r="34">
          <cell r="G34" t="str">
            <v>35012119630228004X</v>
          </cell>
          <cell r="H34" t="str">
            <v>13306086771</v>
          </cell>
          <cell r="I34" t="str">
            <v>1</v>
          </cell>
          <cell r="J34" t="str">
            <v>1</v>
          </cell>
          <cell r="K34" t="str">
            <v>否</v>
          </cell>
          <cell r="L34" t="str">
            <v>低收入</v>
          </cell>
        </row>
        <row r="35">
          <cell r="G35" t="str">
            <v>350402196307220019</v>
          </cell>
          <cell r="H35" t="str">
            <v>13915615313</v>
          </cell>
          <cell r="I35" t="str">
            <v>1</v>
          </cell>
          <cell r="J35" t="str">
            <v>1</v>
          </cell>
          <cell r="K35" t="str">
            <v>否</v>
          </cell>
          <cell r="L35" t="str">
            <v>低收入</v>
          </cell>
        </row>
        <row r="36">
          <cell r="G36" t="str">
            <v>350583194410288323</v>
          </cell>
          <cell r="H36" t="str">
            <v>13959280686</v>
          </cell>
          <cell r="I36" t="str">
            <v>1</v>
          </cell>
          <cell r="J36" t="str">
            <v>1</v>
          </cell>
          <cell r="K36" t="str">
            <v>否</v>
          </cell>
          <cell r="L36" t="str">
            <v>低收入</v>
          </cell>
        </row>
        <row r="37">
          <cell r="G37" t="str">
            <v>350403197201031026</v>
          </cell>
          <cell r="H37" t="str">
            <v>13850888768</v>
          </cell>
          <cell r="I37" t="str">
            <v>1</v>
          </cell>
          <cell r="J37" t="str">
            <v>1</v>
          </cell>
          <cell r="K37" t="str">
            <v>否</v>
          </cell>
          <cell r="L37" t="str">
            <v>低收入</v>
          </cell>
        </row>
        <row r="38">
          <cell r="G38" t="str">
            <v>350421196910030016</v>
          </cell>
          <cell r="H38" t="str">
            <v>15159158983</v>
          </cell>
          <cell r="I38" t="str">
            <v>1</v>
          </cell>
          <cell r="J38" t="str">
            <v>1</v>
          </cell>
          <cell r="K38" t="str">
            <v>否</v>
          </cell>
          <cell r="L38" t="str">
            <v>低收入</v>
          </cell>
        </row>
        <row r="39">
          <cell r="G39" t="str">
            <v>350403196812083023</v>
          </cell>
          <cell r="H39" t="str">
            <v>18350801919</v>
          </cell>
          <cell r="I39" t="str">
            <v>1</v>
          </cell>
          <cell r="J39" t="str">
            <v>1</v>
          </cell>
          <cell r="K39" t="str">
            <v>否</v>
          </cell>
          <cell r="L39" t="str">
            <v>低收入</v>
          </cell>
        </row>
        <row r="40">
          <cell r="G40" t="str">
            <v>350403198307101023</v>
          </cell>
          <cell r="H40" t="str">
            <v>13556889507</v>
          </cell>
          <cell r="I40" t="str">
            <v>2</v>
          </cell>
          <cell r="J40" t="str">
            <v>2</v>
          </cell>
          <cell r="K40" t="str">
            <v>否</v>
          </cell>
          <cell r="L40" t="str">
            <v>低收入</v>
          </cell>
        </row>
        <row r="41">
          <cell r="G41" t="str">
            <v>340323197008043314</v>
          </cell>
          <cell r="H41" t="str">
            <v>18859835589</v>
          </cell>
          <cell r="I41" t="str">
            <v>3</v>
          </cell>
          <cell r="J41" t="str">
            <v>3</v>
          </cell>
          <cell r="K41" t="str">
            <v>否</v>
          </cell>
          <cell r="L41" t="str">
            <v>低收入</v>
          </cell>
        </row>
        <row r="42">
          <cell r="G42" t="str">
            <v>350403196805020024</v>
          </cell>
          <cell r="H42" t="str">
            <v>13850880884</v>
          </cell>
          <cell r="I42" t="str">
            <v>3</v>
          </cell>
          <cell r="J42" t="str">
            <v>3</v>
          </cell>
          <cell r="K42" t="str">
            <v>否</v>
          </cell>
          <cell r="L42" t="str">
            <v>低收入</v>
          </cell>
        </row>
        <row r="43">
          <cell r="G43" t="str">
            <v>350403197302043018</v>
          </cell>
          <cell r="H43" t="str">
            <v>13860464405</v>
          </cell>
          <cell r="I43">
            <v>1</v>
          </cell>
          <cell r="J43">
            <v>1</v>
          </cell>
          <cell r="K43" t="str">
            <v>否</v>
          </cell>
          <cell r="L43" t="str">
            <v>低收入</v>
          </cell>
        </row>
        <row r="44">
          <cell r="G44" t="str">
            <v>350402198202242069</v>
          </cell>
          <cell r="H44" t="str">
            <v>15506986118</v>
          </cell>
          <cell r="I44" t="str">
            <v>2</v>
          </cell>
          <cell r="J44" t="str">
            <v>2</v>
          </cell>
          <cell r="K44" t="str">
            <v>否</v>
          </cell>
          <cell r="L44" t="str">
            <v>低收入</v>
          </cell>
        </row>
        <row r="45">
          <cell r="G45" t="str">
            <v>350421197702170027</v>
          </cell>
          <cell r="H45" t="str">
            <v>13950958830</v>
          </cell>
          <cell r="I45">
            <v>1</v>
          </cell>
          <cell r="J45">
            <v>1</v>
          </cell>
          <cell r="K45" t="str">
            <v>否</v>
          </cell>
          <cell r="L45" t="str">
            <v>低收入</v>
          </cell>
        </row>
        <row r="46">
          <cell r="G46" t="str">
            <v>350403198801227035</v>
          </cell>
          <cell r="H46" t="str">
            <v>18505980651</v>
          </cell>
          <cell r="I46" t="str">
            <v>1</v>
          </cell>
          <cell r="J46" t="str">
            <v>1</v>
          </cell>
          <cell r="K46" t="str">
            <v>否</v>
          </cell>
          <cell r="L46" t="str">
            <v>低收入</v>
          </cell>
        </row>
        <row r="47">
          <cell r="G47" t="str">
            <v>350402198510122034</v>
          </cell>
          <cell r="H47" t="str">
            <v>13225028421</v>
          </cell>
          <cell r="I47" t="str">
            <v>1</v>
          </cell>
          <cell r="J47" t="str">
            <v>1</v>
          </cell>
          <cell r="K47" t="str">
            <v>否</v>
          </cell>
          <cell r="L47" t="str">
            <v>低收入</v>
          </cell>
        </row>
        <row r="48">
          <cell r="G48" t="str">
            <v>350403198707120012</v>
          </cell>
          <cell r="H48" t="str">
            <v>18906982397</v>
          </cell>
          <cell r="I48" t="str">
            <v>1</v>
          </cell>
          <cell r="J48" t="str">
            <v>1</v>
          </cell>
          <cell r="K48" t="str">
            <v>否</v>
          </cell>
          <cell r="L48" t="str">
            <v>低收入</v>
          </cell>
        </row>
        <row r="49">
          <cell r="G49" t="str">
            <v>350521197607162067</v>
          </cell>
          <cell r="H49" t="str">
            <v>18859862670</v>
          </cell>
          <cell r="I49" t="str">
            <v>3</v>
          </cell>
          <cell r="J49" t="str">
            <v>3</v>
          </cell>
          <cell r="K49" t="str">
            <v>否</v>
          </cell>
          <cell r="L49" t="str">
            <v>低收入</v>
          </cell>
        </row>
        <row r="50">
          <cell r="G50" t="str">
            <v>350524197604081105</v>
          </cell>
          <cell r="H50" t="str">
            <v>13960564379</v>
          </cell>
          <cell r="I50">
            <v>3</v>
          </cell>
          <cell r="J50">
            <v>3</v>
          </cell>
          <cell r="K50" t="str">
            <v>否</v>
          </cell>
          <cell r="L50" t="str">
            <v>低收入</v>
          </cell>
        </row>
        <row r="51">
          <cell r="G51" t="str">
            <v>350403196808241017</v>
          </cell>
          <cell r="H51">
            <v>13950953533</v>
          </cell>
          <cell r="I51" t="str">
            <v>3</v>
          </cell>
          <cell r="J51" t="str">
            <v>3</v>
          </cell>
          <cell r="K51" t="str">
            <v>否</v>
          </cell>
          <cell r="L51" t="str">
            <v>低收入</v>
          </cell>
        </row>
        <row r="52">
          <cell r="G52" t="str">
            <v>350322197604281648</v>
          </cell>
          <cell r="H52" t="str">
            <v>13960540029</v>
          </cell>
          <cell r="I52" t="str">
            <v>2</v>
          </cell>
          <cell r="J52" t="str">
            <v>2</v>
          </cell>
          <cell r="K52" t="str">
            <v>否</v>
          </cell>
          <cell r="L52" t="str">
            <v>中等偏下收入</v>
          </cell>
        </row>
        <row r="53">
          <cell r="G53" t="str">
            <v>350403199106037015</v>
          </cell>
          <cell r="H53" t="str">
            <v>13055553663</v>
          </cell>
          <cell r="I53" t="str">
            <v>1</v>
          </cell>
          <cell r="J53" t="str">
            <v>1</v>
          </cell>
          <cell r="K53" t="str">
            <v>否</v>
          </cell>
          <cell r="L53" t="str">
            <v>中等偏下收入</v>
          </cell>
        </row>
        <row r="54">
          <cell r="G54" t="str">
            <v>350403198703227015</v>
          </cell>
          <cell r="H54" t="str">
            <v>18020825875</v>
          </cell>
          <cell r="I54" t="str">
            <v>1</v>
          </cell>
          <cell r="J54" t="str">
            <v>1</v>
          </cell>
          <cell r="K54" t="str">
            <v>否</v>
          </cell>
          <cell r="L54" t="str">
            <v>中等偏下收入</v>
          </cell>
        </row>
        <row r="55">
          <cell r="G55" t="str">
            <v>350402198506220010</v>
          </cell>
          <cell r="H55" t="str">
            <v>18960505251</v>
          </cell>
          <cell r="I55" t="str">
            <v>4</v>
          </cell>
          <cell r="J55" t="str">
            <v>4</v>
          </cell>
          <cell r="K55" t="str">
            <v>否</v>
          </cell>
          <cell r="L55" t="str">
            <v>中等偏下收入</v>
          </cell>
        </row>
        <row r="56">
          <cell r="G56" t="str">
            <v>350403195803152010</v>
          </cell>
          <cell r="H56" t="str">
            <v>13605985397</v>
          </cell>
          <cell r="I56">
            <v>1</v>
          </cell>
          <cell r="J56">
            <v>1</v>
          </cell>
          <cell r="K56" t="str">
            <v>否</v>
          </cell>
          <cell r="L56" t="str">
            <v>低收入</v>
          </cell>
          <cell r="M56" t="str">
            <v>残疾
</v>
          </cell>
        </row>
        <row r="57">
          <cell r="G57" t="str">
            <v>350427197108092028</v>
          </cell>
          <cell r="H57" t="str">
            <v>13306086758</v>
          </cell>
          <cell r="I57">
            <v>1</v>
          </cell>
          <cell r="J57">
            <v>1</v>
          </cell>
          <cell r="K57" t="str">
            <v>否</v>
          </cell>
          <cell r="L57" t="str">
            <v>低收入</v>
          </cell>
          <cell r="M57" t="str">
            <v>失独
</v>
          </cell>
        </row>
        <row r="58">
          <cell r="G58" t="str">
            <v>362528196211041035</v>
          </cell>
          <cell r="H58" t="str">
            <v>15959783690</v>
          </cell>
          <cell r="I58">
            <v>2</v>
          </cell>
          <cell r="J58">
            <v>2</v>
          </cell>
          <cell r="K58" t="str">
            <v>否</v>
          </cell>
          <cell r="L58" t="str">
            <v>低收入</v>
          </cell>
          <cell r="M58" t="str">
            <v>残疾
</v>
          </cell>
        </row>
        <row r="59">
          <cell r="G59" t="str">
            <v>35040219320606202X</v>
          </cell>
          <cell r="H59" t="str">
            <v>13067007083</v>
          </cell>
          <cell r="I59">
            <v>1</v>
          </cell>
          <cell r="J59">
            <v>1</v>
          </cell>
          <cell r="K59" t="str">
            <v>否</v>
          </cell>
          <cell r="L59" t="str">
            <v>低收入</v>
          </cell>
        </row>
        <row r="60">
          <cell r="G60" t="str">
            <v>350402196807112049</v>
          </cell>
          <cell r="H60" t="str">
            <v>15859811311</v>
          </cell>
          <cell r="I60">
            <v>1</v>
          </cell>
          <cell r="J60">
            <v>1</v>
          </cell>
          <cell r="K60" t="str">
            <v>否</v>
          </cell>
          <cell r="L60" t="str">
            <v>低收入</v>
          </cell>
        </row>
        <row r="61">
          <cell r="G61" t="str">
            <v>350403196511062085</v>
          </cell>
          <cell r="H61" t="str">
            <v>15959783955</v>
          </cell>
          <cell r="I61">
            <v>1</v>
          </cell>
          <cell r="J61">
            <v>1</v>
          </cell>
          <cell r="K61" t="str">
            <v>否</v>
          </cell>
          <cell r="L61" t="str">
            <v>低收入</v>
          </cell>
        </row>
        <row r="62">
          <cell r="G62" t="str">
            <v>35042719800918102X</v>
          </cell>
          <cell r="H62" t="str">
            <v>15259807288</v>
          </cell>
          <cell r="I62">
            <v>3</v>
          </cell>
          <cell r="J62">
            <v>3</v>
          </cell>
          <cell r="K62" t="str">
            <v>否</v>
          </cell>
          <cell r="L62" t="str">
            <v>低收入</v>
          </cell>
        </row>
        <row r="63">
          <cell r="G63" t="str">
            <v>350403197311195013</v>
          </cell>
          <cell r="H63" t="str">
            <v>13666986889</v>
          </cell>
          <cell r="I63">
            <v>1</v>
          </cell>
          <cell r="J63">
            <v>1</v>
          </cell>
          <cell r="K63" t="str">
            <v>否</v>
          </cell>
          <cell r="L63" t="str">
            <v>低收入</v>
          </cell>
        </row>
        <row r="64">
          <cell r="G64" t="str">
            <v>350402196605075016</v>
          </cell>
          <cell r="H64" t="str">
            <v>18659850059</v>
          </cell>
          <cell r="I64">
            <v>1</v>
          </cell>
          <cell r="J64">
            <v>1</v>
          </cell>
          <cell r="K64" t="str">
            <v>否</v>
          </cell>
          <cell r="L64" t="str">
            <v>低收入</v>
          </cell>
        </row>
        <row r="65">
          <cell r="G65" t="str">
            <v>350403196909205015</v>
          </cell>
          <cell r="H65" t="str">
            <v>17357907770</v>
          </cell>
          <cell r="I65">
            <v>4</v>
          </cell>
          <cell r="J65">
            <v>4</v>
          </cell>
          <cell r="K65" t="str">
            <v>否</v>
          </cell>
          <cell r="L65" t="str">
            <v>低收入</v>
          </cell>
        </row>
        <row r="66">
          <cell r="G66" t="str">
            <v>350403196711141044</v>
          </cell>
          <cell r="H66" t="str">
            <v>15080555986</v>
          </cell>
          <cell r="I66">
            <v>1</v>
          </cell>
          <cell r="J66">
            <v>1</v>
          </cell>
          <cell r="K66" t="str">
            <v>否</v>
          </cell>
          <cell r="L66" t="str">
            <v>低收入</v>
          </cell>
        </row>
        <row r="67">
          <cell r="G67" t="str">
            <v>35040319680105602X</v>
          </cell>
          <cell r="H67" t="str">
            <v>18359051126</v>
          </cell>
          <cell r="I67">
            <v>1</v>
          </cell>
          <cell r="J67">
            <v>1</v>
          </cell>
          <cell r="K67" t="str">
            <v>否</v>
          </cell>
          <cell r="L67" t="str">
            <v>低收入</v>
          </cell>
        </row>
        <row r="68">
          <cell r="G68" t="str">
            <v>513021196103250451</v>
          </cell>
          <cell r="H68" t="str">
            <v>13666969388</v>
          </cell>
          <cell r="I68">
            <v>1</v>
          </cell>
          <cell r="J68">
            <v>1</v>
          </cell>
          <cell r="K68" t="str">
            <v>否</v>
          </cell>
          <cell r="L68" t="str">
            <v>低收入</v>
          </cell>
        </row>
        <row r="69">
          <cell r="G69" t="str">
            <v>350403199305067022</v>
          </cell>
          <cell r="H69" t="str">
            <v>18659433517</v>
          </cell>
          <cell r="I69">
            <v>1</v>
          </cell>
          <cell r="J69">
            <v>1</v>
          </cell>
          <cell r="K69" t="str">
            <v>否</v>
          </cell>
          <cell r="L69" t="str">
            <v>低收入</v>
          </cell>
        </row>
        <row r="70">
          <cell r="G70" t="str">
            <v>350403198709051014</v>
          </cell>
          <cell r="H70" t="str">
            <v>15280577727</v>
          </cell>
          <cell r="I70">
            <v>1</v>
          </cell>
          <cell r="J70">
            <v>1</v>
          </cell>
          <cell r="K70" t="str">
            <v>否</v>
          </cell>
          <cell r="L70" t="str">
            <v>低收入</v>
          </cell>
        </row>
        <row r="71">
          <cell r="G71" t="str">
            <v>350403196412114046</v>
          </cell>
          <cell r="H71" t="str">
            <v>18760253856</v>
          </cell>
          <cell r="I71">
            <v>2</v>
          </cell>
          <cell r="J71">
            <v>2</v>
          </cell>
          <cell r="K71" t="str">
            <v>否</v>
          </cell>
          <cell r="L71" t="str">
            <v>低收入</v>
          </cell>
        </row>
        <row r="72">
          <cell r="G72" t="str">
            <v>350425196912263329</v>
          </cell>
          <cell r="H72" t="str">
            <v>13666972603</v>
          </cell>
          <cell r="I72">
            <v>1</v>
          </cell>
          <cell r="J72">
            <v>1</v>
          </cell>
          <cell r="K72" t="str">
            <v>否</v>
          </cell>
          <cell r="L72" t="str">
            <v>低收入</v>
          </cell>
        </row>
        <row r="73">
          <cell r="G73" t="str">
            <v>350583196910055488</v>
          </cell>
          <cell r="H73" t="str">
            <v>13599366457</v>
          </cell>
          <cell r="I73">
            <v>1</v>
          </cell>
          <cell r="J73">
            <v>1</v>
          </cell>
          <cell r="K73" t="str">
            <v>否</v>
          </cell>
          <cell r="L73" t="str">
            <v>低收入</v>
          </cell>
        </row>
        <row r="74">
          <cell r="G74" t="str">
            <v>350403197211205026</v>
          </cell>
          <cell r="H74" t="str">
            <v>13515985499</v>
          </cell>
          <cell r="I74">
            <v>1</v>
          </cell>
          <cell r="J74">
            <v>1</v>
          </cell>
          <cell r="K74" t="str">
            <v>否</v>
          </cell>
          <cell r="L74" t="str">
            <v>低收入</v>
          </cell>
        </row>
        <row r="75">
          <cell r="G75" t="str">
            <v>350402196507192016</v>
          </cell>
          <cell r="H75" t="str">
            <v>13662255078</v>
          </cell>
          <cell r="I75">
            <v>2</v>
          </cell>
          <cell r="J75">
            <v>2</v>
          </cell>
          <cell r="K75" t="str">
            <v>否</v>
          </cell>
          <cell r="L75" t="str">
            <v>低收入</v>
          </cell>
        </row>
        <row r="76">
          <cell r="G76" t="str">
            <v>352225196805032526</v>
          </cell>
          <cell r="H76" t="str">
            <v>13850836125</v>
          </cell>
          <cell r="I76">
            <v>3</v>
          </cell>
          <cell r="J76">
            <v>3</v>
          </cell>
          <cell r="K76" t="str">
            <v>否</v>
          </cell>
          <cell r="L76" t="str">
            <v>低收入</v>
          </cell>
        </row>
        <row r="77">
          <cell r="G77" t="str">
            <v>350403198611100033</v>
          </cell>
          <cell r="H77" t="str">
            <v>15259807457</v>
          </cell>
          <cell r="I77">
            <v>1</v>
          </cell>
          <cell r="J77">
            <v>1</v>
          </cell>
          <cell r="K77" t="str">
            <v>否</v>
          </cell>
          <cell r="L77" t="str">
            <v>低收入</v>
          </cell>
        </row>
        <row r="78">
          <cell r="G78" t="str">
            <v>350403196812210010</v>
          </cell>
          <cell r="H78" t="str">
            <v>17350351692</v>
          </cell>
          <cell r="I78">
            <v>1</v>
          </cell>
          <cell r="J78">
            <v>1</v>
          </cell>
          <cell r="K78" t="str">
            <v>否</v>
          </cell>
          <cell r="L78" t="str">
            <v>低收入</v>
          </cell>
        </row>
        <row r="79">
          <cell r="G79" t="str">
            <v>350403198912290037</v>
          </cell>
          <cell r="H79" t="str">
            <v>13616967628</v>
          </cell>
          <cell r="I79">
            <v>1</v>
          </cell>
          <cell r="J79">
            <v>1</v>
          </cell>
          <cell r="K79" t="str">
            <v>否</v>
          </cell>
          <cell r="L79" t="str">
            <v>低收入</v>
          </cell>
        </row>
        <row r="80">
          <cell r="G80" t="str">
            <v>350402197910302048</v>
          </cell>
          <cell r="H80">
            <v>13605984127</v>
          </cell>
          <cell r="I80" t="str">
            <v>4</v>
          </cell>
          <cell r="J80" t="str">
            <v>4</v>
          </cell>
          <cell r="K80" t="str">
            <v>否</v>
          </cell>
          <cell r="L80" t="str">
            <v>低收入</v>
          </cell>
        </row>
        <row r="81">
          <cell r="G81" t="str">
            <v>350403199001312033</v>
          </cell>
          <cell r="H81">
            <v>18950994202</v>
          </cell>
          <cell r="I81">
            <v>4</v>
          </cell>
          <cell r="J81" t="str">
            <v>4</v>
          </cell>
          <cell r="K81" t="str">
            <v>否</v>
          </cell>
          <cell r="L81" t="str">
            <v>低收入</v>
          </cell>
        </row>
        <row r="82">
          <cell r="G82" t="str">
            <v>350402197506250039</v>
          </cell>
          <cell r="H82">
            <v>15080556865</v>
          </cell>
          <cell r="I82" t="str">
            <v>4</v>
          </cell>
          <cell r="J82" t="str">
            <v>4</v>
          </cell>
          <cell r="K82" t="str">
            <v>否</v>
          </cell>
          <cell r="L82" t="str">
            <v>中等偏下收入</v>
          </cell>
        </row>
        <row r="83">
          <cell r="G83" t="str">
            <v>350403197806247014</v>
          </cell>
          <cell r="H83">
            <v>18259829871</v>
          </cell>
          <cell r="I83" t="str">
            <v>4</v>
          </cell>
          <cell r="J83" t="str">
            <v>4</v>
          </cell>
          <cell r="K83" t="str">
            <v>否</v>
          </cell>
          <cell r="L83" t="str">
            <v>低收入</v>
          </cell>
        </row>
        <row r="84">
          <cell r="G84" t="str">
            <v>350403196409213019</v>
          </cell>
          <cell r="H84">
            <v>13950921852</v>
          </cell>
          <cell r="I84" t="str">
            <v>4</v>
          </cell>
          <cell r="J84" t="str">
            <v>4</v>
          </cell>
          <cell r="K84" t="str">
            <v>否</v>
          </cell>
          <cell r="L84" t="str">
            <v>低收入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abSelected="1" workbookViewId="0">
      <selection activeCell="F19" sqref="F19:F21"/>
    </sheetView>
  </sheetViews>
  <sheetFormatPr defaultColWidth="9" defaultRowHeight="13.5"/>
  <cols>
    <col min="1" max="2" width="8.75" customWidth="1"/>
    <col min="3" max="3" width="5.875" customWidth="1"/>
    <col min="4" max="4" width="7.375" customWidth="1"/>
    <col min="5" max="5" width="15.375" customWidth="1"/>
    <col min="6" max="6" width="13.75" customWidth="1"/>
    <col min="7" max="7" width="10.375" customWidth="1"/>
    <col min="8" max="8" width="5.5" customWidth="1"/>
    <col min="9" max="9" width="7.125" customWidth="1"/>
    <col min="10" max="10" width="28.75" customWidth="1"/>
    <col min="11" max="11" width="7.125" customWidth="1"/>
    <col min="12" max="12" width="8.875" customWidth="1"/>
    <col min="13" max="13" width="17.125" customWidth="1"/>
  </cols>
  <sheetData>
    <row r="1" spans="1:13">
      <c r="A1" s="1" t="s">
        <v>0</v>
      </c>
      <c r="B1" s="2"/>
      <c r="C1" s="2"/>
      <c r="D1" s="2"/>
      <c r="E1" s="3"/>
      <c r="F1" s="4"/>
      <c r="G1" s="2"/>
      <c r="H1" s="2"/>
      <c r="I1" s="2"/>
      <c r="J1" s="2"/>
      <c r="K1" s="2"/>
      <c r="L1" s="2"/>
      <c r="M1" s="2"/>
    </row>
    <row r="2" ht="28.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2.5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customFormat="1" spans="1:13">
      <c r="A4" s="8">
        <v>5</v>
      </c>
      <c r="B4" s="8">
        <v>1</v>
      </c>
      <c r="C4" s="9" t="s">
        <v>15</v>
      </c>
      <c r="D4" s="9" t="s">
        <v>16</v>
      </c>
      <c r="E4" s="9" t="s">
        <v>17</v>
      </c>
      <c r="F4" s="10">
        <v>43749.6277546296</v>
      </c>
      <c r="G4" s="11" t="str">
        <f>VLOOKUP(E4,'[1]2024年第二批选房人员'!$G:$L,6,0)</f>
        <v>中等偏下收入</v>
      </c>
      <c r="H4" s="8" t="s">
        <v>18</v>
      </c>
      <c r="I4" s="8"/>
      <c r="J4" s="8" t="s">
        <v>19</v>
      </c>
      <c r="K4" s="8">
        <v>2019</v>
      </c>
      <c r="L4" s="8" t="s">
        <v>20</v>
      </c>
      <c r="M4" s="8"/>
    </row>
    <row r="5" customFormat="1" spans="1:13">
      <c r="A5" s="12"/>
      <c r="B5" s="12"/>
      <c r="C5" s="9" t="s">
        <v>21</v>
      </c>
      <c r="D5" s="9" t="s">
        <v>22</v>
      </c>
      <c r="E5" s="9" t="s">
        <v>23</v>
      </c>
      <c r="F5" s="13"/>
      <c r="G5" s="14"/>
      <c r="H5" s="12"/>
      <c r="I5" s="12"/>
      <c r="J5" s="12"/>
      <c r="K5" s="12"/>
      <c r="L5" s="12"/>
      <c r="M5" s="12"/>
    </row>
    <row r="6" customFormat="1" spans="1:13">
      <c r="A6" s="15">
        <v>5</v>
      </c>
      <c r="B6" s="15">
        <v>2</v>
      </c>
      <c r="C6" s="9" t="s">
        <v>15</v>
      </c>
      <c r="D6" s="9" t="s">
        <v>24</v>
      </c>
      <c r="E6" s="9" t="s">
        <v>25</v>
      </c>
      <c r="F6" s="16">
        <v>43750.4072916667</v>
      </c>
      <c r="G6" s="17" t="str">
        <f>VLOOKUP(E6,'[1]2024年第二批选房人员'!$G:$L,6,0)</f>
        <v>中等偏下收入</v>
      </c>
      <c r="H6" s="15" t="s">
        <v>26</v>
      </c>
      <c r="I6" s="15"/>
      <c r="J6" s="15" t="s">
        <v>19</v>
      </c>
      <c r="K6" s="15">
        <v>2019</v>
      </c>
      <c r="L6" s="15" t="s">
        <v>27</v>
      </c>
      <c r="M6" s="15"/>
    </row>
    <row r="7" customFormat="1" spans="1:13">
      <c r="A7" s="15">
        <v>5</v>
      </c>
      <c r="B7" s="15">
        <v>3</v>
      </c>
      <c r="C7" s="9" t="s">
        <v>15</v>
      </c>
      <c r="D7" s="9" t="s">
        <v>28</v>
      </c>
      <c r="E7" s="9" t="s">
        <v>25</v>
      </c>
      <c r="F7" s="16">
        <v>43752.4506481482</v>
      </c>
      <c r="G7" s="17" t="str">
        <f>VLOOKUP(E7,'[1]2024年第二批选房人员'!$G:$L,6,0)</f>
        <v>中等偏下收入</v>
      </c>
      <c r="H7" s="15" t="s">
        <v>26</v>
      </c>
      <c r="I7" s="15"/>
      <c r="J7" s="15" t="s">
        <v>19</v>
      </c>
      <c r="K7" s="15">
        <v>2019</v>
      </c>
      <c r="L7" s="15" t="s">
        <v>29</v>
      </c>
      <c r="M7" s="15"/>
    </row>
    <row r="8" customFormat="1" spans="1:13">
      <c r="A8" s="8">
        <v>5</v>
      </c>
      <c r="B8" s="8">
        <v>4</v>
      </c>
      <c r="C8" s="9" t="s">
        <v>15</v>
      </c>
      <c r="D8" s="9" t="s">
        <v>30</v>
      </c>
      <c r="E8" s="9" t="s">
        <v>31</v>
      </c>
      <c r="F8" s="10">
        <v>43759.4272453704</v>
      </c>
      <c r="G8" s="11" t="str">
        <f>VLOOKUP(E8,'[1]2024年第二批选房人员'!$G:$L,6,0)</f>
        <v>中等偏下收入</v>
      </c>
      <c r="H8" s="8" t="s">
        <v>32</v>
      </c>
      <c r="I8" s="8"/>
      <c r="J8" s="8" t="s">
        <v>19</v>
      </c>
      <c r="K8" s="8">
        <v>2019</v>
      </c>
      <c r="L8" s="8" t="s">
        <v>29</v>
      </c>
      <c r="M8" s="8"/>
    </row>
    <row r="9" customFormat="1" spans="1:13">
      <c r="A9" s="18"/>
      <c r="B9" s="18"/>
      <c r="C9" s="9" t="s">
        <v>33</v>
      </c>
      <c r="D9" s="9" t="s">
        <v>34</v>
      </c>
      <c r="E9" s="9" t="s">
        <v>35</v>
      </c>
      <c r="F9" s="19"/>
      <c r="G9" s="20"/>
      <c r="H9" s="18"/>
      <c r="I9" s="18"/>
      <c r="J9" s="18"/>
      <c r="K9" s="18"/>
      <c r="L9" s="18"/>
      <c r="M9" s="18"/>
    </row>
    <row r="10" customFormat="1" spans="1:13">
      <c r="A10" s="18"/>
      <c r="B10" s="18"/>
      <c r="C10" s="9" t="s">
        <v>21</v>
      </c>
      <c r="D10" s="9" t="s">
        <v>36</v>
      </c>
      <c r="E10" s="9" t="s">
        <v>37</v>
      </c>
      <c r="F10" s="19"/>
      <c r="G10" s="20"/>
      <c r="H10" s="18"/>
      <c r="I10" s="18"/>
      <c r="J10" s="18"/>
      <c r="K10" s="18"/>
      <c r="L10" s="18"/>
      <c r="M10" s="18"/>
    </row>
    <row r="11" customFormat="1" spans="1:13">
      <c r="A11" s="12"/>
      <c r="B11" s="12"/>
      <c r="C11" s="9" t="s">
        <v>21</v>
      </c>
      <c r="D11" s="9" t="s">
        <v>38</v>
      </c>
      <c r="E11" s="9" t="s">
        <v>39</v>
      </c>
      <c r="F11" s="13"/>
      <c r="G11" s="14"/>
      <c r="H11" s="12"/>
      <c r="I11" s="12"/>
      <c r="J11" s="12"/>
      <c r="K11" s="12"/>
      <c r="L11" s="12"/>
      <c r="M11" s="12"/>
    </row>
    <row r="12" customFormat="1" spans="1:13">
      <c r="A12" s="15">
        <v>6</v>
      </c>
      <c r="B12" s="15">
        <v>1</v>
      </c>
      <c r="C12" s="9" t="s">
        <v>15</v>
      </c>
      <c r="D12" s="9" t="s">
        <v>40</v>
      </c>
      <c r="E12" s="9" t="s">
        <v>41</v>
      </c>
      <c r="F12" s="16">
        <v>44508.4500115741</v>
      </c>
      <c r="G12" s="17" t="str">
        <f>VLOOKUP(E12,'[1]2024年第二批选房人员'!$G:$L,6,0)</f>
        <v>低收入</v>
      </c>
      <c r="H12" s="15">
        <v>1</v>
      </c>
      <c r="I12" s="15" t="str">
        <f>VLOOKUP(E12,'[1]2024年第二批选房人员'!$G:$M,7,0)</f>
        <v>残疾
</v>
      </c>
      <c r="J12" s="15" t="s">
        <v>42</v>
      </c>
      <c r="K12" s="15">
        <v>2021</v>
      </c>
      <c r="L12" s="15" t="s">
        <v>20</v>
      </c>
      <c r="M12" s="15"/>
    </row>
    <row r="13" customFormat="1" spans="1:13">
      <c r="A13" s="15">
        <v>6</v>
      </c>
      <c r="B13" s="15">
        <v>2</v>
      </c>
      <c r="C13" s="21" t="s">
        <v>15</v>
      </c>
      <c r="D13" s="21" t="s">
        <v>43</v>
      </c>
      <c r="E13" s="21" t="s">
        <v>44</v>
      </c>
      <c r="F13" s="16">
        <v>44517.4024768519</v>
      </c>
      <c r="G13" s="17" t="str">
        <f>VLOOKUP(E13,'[1]2024年第二批选房人员'!$G:$L,6,0)</f>
        <v>低收入</v>
      </c>
      <c r="H13" s="15">
        <v>1</v>
      </c>
      <c r="I13" s="15" t="str">
        <f>VLOOKUP(E13,'[1]2024年第二批选房人员'!$G:$M,7,0)</f>
        <v>失独
</v>
      </c>
      <c r="J13" s="15" t="s">
        <v>42</v>
      </c>
      <c r="K13" s="15">
        <v>2021</v>
      </c>
      <c r="L13" s="15" t="s">
        <v>45</v>
      </c>
      <c r="M13" s="15"/>
    </row>
    <row r="14" customFormat="1" spans="1:13">
      <c r="A14" s="8">
        <v>6</v>
      </c>
      <c r="B14" s="8">
        <v>3</v>
      </c>
      <c r="C14" s="21" t="s">
        <v>15</v>
      </c>
      <c r="D14" s="21" t="s">
        <v>46</v>
      </c>
      <c r="E14" s="21" t="s">
        <v>47</v>
      </c>
      <c r="F14" s="10">
        <v>44519.4378125</v>
      </c>
      <c r="G14" s="11" t="str">
        <f>VLOOKUP(E14,'[1]2024年第二批选房人员'!$G:$L,6,0)</f>
        <v>低收入</v>
      </c>
      <c r="H14" s="8">
        <v>2</v>
      </c>
      <c r="I14" s="8" t="str">
        <f>VLOOKUP(E14,'[1]2024年第二批选房人员'!$G:$M,7,0)</f>
        <v>残疾
</v>
      </c>
      <c r="J14" s="8" t="s">
        <v>42</v>
      </c>
      <c r="K14" s="8">
        <v>2021</v>
      </c>
      <c r="L14" s="8" t="s">
        <v>48</v>
      </c>
      <c r="M14" s="8"/>
    </row>
    <row r="15" customFormat="1" spans="1:13">
      <c r="A15" s="12"/>
      <c r="B15" s="12"/>
      <c r="C15" s="21" t="s">
        <v>33</v>
      </c>
      <c r="D15" s="21" t="s">
        <v>49</v>
      </c>
      <c r="E15" s="21" t="s">
        <v>50</v>
      </c>
      <c r="F15" s="13"/>
      <c r="G15" s="14"/>
      <c r="H15" s="12"/>
      <c r="I15" s="12"/>
      <c r="J15" s="12"/>
      <c r="K15" s="12"/>
      <c r="L15" s="12"/>
      <c r="M15" s="12"/>
    </row>
    <row r="16" customFormat="1" spans="1:13">
      <c r="A16" s="15">
        <v>7</v>
      </c>
      <c r="B16" s="15">
        <v>1</v>
      </c>
      <c r="C16" s="21" t="s">
        <v>15</v>
      </c>
      <c r="D16" s="21" t="s">
        <v>51</v>
      </c>
      <c r="E16" s="21" t="s">
        <v>52</v>
      </c>
      <c r="F16" s="16">
        <v>44496.4164236111</v>
      </c>
      <c r="G16" s="17" t="str">
        <f>VLOOKUP(E16,'[1]2024年第二批选房人员'!$G:$L,6,0)</f>
        <v>低收入</v>
      </c>
      <c r="H16" s="15">
        <v>1</v>
      </c>
      <c r="I16" s="15"/>
      <c r="J16" s="15" t="s">
        <v>53</v>
      </c>
      <c r="K16" s="15">
        <v>2021</v>
      </c>
      <c r="L16" s="15" t="s">
        <v>54</v>
      </c>
      <c r="M16" s="15"/>
    </row>
    <row r="17" customFormat="1" spans="1:13">
      <c r="A17" s="15">
        <v>7</v>
      </c>
      <c r="B17" s="15">
        <v>2</v>
      </c>
      <c r="C17" s="21" t="s">
        <v>15</v>
      </c>
      <c r="D17" s="21" t="s">
        <v>55</v>
      </c>
      <c r="E17" s="21" t="s">
        <v>56</v>
      </c>
      <c r="F17" s="16">
        <v>44496.606724537</v>
      </c>
      <c r="G17" s="17" t="str">
        <f>VLOOKUP(E17,'[1]2024年第二批选房人员'!$G:$L,6,0)</f>
        <v>低收入</v>
      </c>
      <c r="H17" s="15">
        <v>1</v>
      </c>
      <c r="I17" s="15"/>
      <c r="J17" s="15" t="s">
        <v>53</v>
      </c>
      <c r="K17" s="15">
        <v>2021</v>
      </c>
      <c r="L17" s="15" t="s">
        <v>29</v>
      </c>
      <c r="M17" s="15"/>
    </row>
    <row r="18" customFormat="1" spans="1:13">
      <c r="A18" s="15">
        <v>7</v>
      </c>
      <c r="B18" s="15">
        <v>3</v>
      </c>
      <c r="C18" s="21" t="s">
        <v>15</v>
      </c>
      <c r="D18" s="21" t="s">
        <v>57</v>
      </c>
      <c r="E18" s="21" t="s">
        <v>58</v>
      </c>
      <c r="F18" s="16">
        <v>44498.453900463</v>
      </c>
      <c r="G18" s="17" t="str">
        <f>VLOOKUP(E18,'[1]2024年第二批选房人员'!$G:$L,6,0)</f>
        <v>低收入</v>
      </c>
      <c r="H18" s="15">
        <v>1</v>
      </c>
      <c r="I18" s="15"/>
      <c r="J18" s="15" t="s">
        <v>53</v>
      </c>
      <c r="K18" s="15">
        <v>2021</v>
      </c>
      <c r="L18" s="15" t="s">
        <v>20</v>
      </c>
      <c r="M18" s="15"/>
    </row>
    <row r="19" customFormat="1" spans="1:13">
      <c r="A19" s="8">
        <v>7</v>
      </c>
      <c r="B19" s="8">
        <v>4</v>
      </c>
      <c r="C19" s="21" t="s">
        <v>15</v>
      </c>
      <c r="D19" s="21" t="s">
        <v>59</v>
      </c>
      <c r="E19" s="21" t="s">
        <v>60</v>
      </c>
      <c r="F19" s="10">
        <v>44498.6848263889</v>
      </c>
      <c r="G19" s="11" t="str">
        <f>VLOOKUP(E19,'[1]2024年第二批选房人员'!$G:$L,6,0)</f>
        <v>低收入</v>
      </c>
      <c r="H19" s="8">
        <v>3</v>
      </c>
      <c r="I19" s="8"/>
      <c r="J19" s="8" t="s">
        <v>53</v>
      </c>
      <c r="K19" s="8">
        <v>2021</v>
      </c>
      <c r="L19" s="8" t="s">
        <v>54</v>
      </c>
      <c r="M19" s="8"/>
    </row>
    <row r="20" customFormat="1" spans="1:13">
      <c r="A20" s="18"/>
      <c r="B20" s="18"/>
      <c r="C20" s="21" t="s">
        <v>21</v>
      </c>
      <c r="D20" s="21" t="s">
        <v>61</v>
      </c>
      <c r="E20" s="21" t="s">
        <v>62</v>
      </c>
      <c r="F20" s="19"/>
      <c r="G20" s="20"/>
      <c r="H20" s="18"/>
      <c r="I20" s="18"/>
      <c r="J20" s="18"/>
      <c r="K20" s="18"/>
      <c r="L20" s="18"/>
      <c r="M20" s="18"/>
    </row>
    <row r="21" customFormat="1" spans="1:13">
      <c r="A21" s="12"/>
      <c r="B21" s="12"/>
      <c r="C21" s="21" t="s">
        <v>21</v>
      </c>
      <c r="D21" s="21" t="s">
        <v>63</v>
      </c>
      <c r="E21" s="21" t="s">
        <v>64</v>
      </c>
      <c r="F21" s="13"/>
      <c r="G21" s="14"/>
      <c r="H21" s="12"/>
      <c r="I21" s="12"/>
      <c r="J21" s="12"/>
      <c r="K21" s="12"/>
      <c r="L21" s="12"/>
      <c r="M21" s="12"/>
    </row>
    <row r="22" customFormat="1" spans="1:13">
      <c r="A22" s="15">
        <v>7</v>
      </c>
      <c r="B22" s="15">
        <v>5</v>
      </c>
      <c r="C22" s="21" t="s">
        <v>15</v>
      </c>
      <c r="D22" s="21" t="s">
        <v>65</v>
      </c>
      <c r="E22" s="21" t="s">
        <v>66</v>
      </c>
      <c r="F22" s="16">
        <v>44501.394849537</v>
      </c>
      <c r="G22" s="17" t="str">
        <f>VLOOKUP(E22,'[1]2024年第二批选房人员'!$G:$L,6,0)</f>
        <v>低收入</v>
      </c>
      <c r="H22" s="15">
        <v>1</v>
      </c>
      <c r="I22" s="15"/>
      <c r="J22" s="15" t="s">
        <v>53</v>
      </c>
      <c r="K22" s="15">
        <v>2021</v>
      </c>
      <c r="L22" s="15" t="s">
        <v>67</v>
      </c>
      <c r="M22" s="15"/>
    </row>
    <row r="23" customFormat="1" spans="1:13">
      <c r="A23" s="15">
        <v>7</v>
      </c>
      <c r="B23" s="15">
        <v>6</v>
      </c>
      <c r="C23" s="21" t="s">
        <v>15</v>
      </c>
      <c r="D23" s="21" t="s">
        <v>68</v>
      </c>
      <c r="E23" s="21" t="s">
        <v>69</v>
      </c>
      <c r="F23" s="16">
        <v>44501.430474537</v>
      </c>
      <c r="G23" s="17" t="str">
        <f>VLOOKUP(E23,'[1]2024年第二批选房人员'!$G:$L,6,0)</f>
        <v>低收入</v>
      </c>
      <c r="H23" s="15">
        <v>1</v>
      </c>
      <c r="I23" s="15"/>
      <c r="J23" s="15" t="s">
        <v>53</v>
      </c>
      <c r="K23" s="15">
        <v>2021</v>
      </c>
      <c r="L23" s="15" t="s">
        <v>70</v>
      </c>
      <c r="M23" s="15"/>
    </row>
    <row r="24" customFormat="1" spans="1:13">
      <c r="A24" s="8">
        <v>7</v>
      </c>
      <c r="B24" s="8">
        <v>7</v>
      </c>
      <c r="C24" s="21" t="s">
        <v>15</v>
      </c>
      <c r="D24" s="21" t="s">
        <v>71</v>
      </c>
      <c r="E24" s="21" t="s">
        <v>72</v>
      </c>
      <c r="F24" s="10">
        <v>44501.4360648148</v>
      </c>
      <c r="G24" s="11" t="str">
        <f>VLOOKUP(E24,'[1]2024年第二批选房人员'!$G:$L,6,0)</f>
        <v>低收入</v>
      </c>
      <c r="H24" s="8">
        <v>4</v>
      </c>
      <c r="I24" s="8"/>
      <c r="J24" s="8" t="s">
        <v>53</v>
      </c>
      <c r="K24" s="8">
        <v>2021</v>
      </c>
      <c r="L24" s="8" t="s">
        <v>67</v>
      </c>
      <c r="M24" s="8"/>
    </row>
    <row r="25" customFormat="1" spans="1:13">
      <c r="A25" s="18"/>
      <c r="B25" s="18"/>
      <c r="C25" s="21" t="s">
        <v>33</v>
      </c>
      <c r="D25" s="21" t="s">
        <v>73</v>
      </c>
      <c r="E25" s="21" t="s">
        <v>74</v>
      </c>
      <c r="F25" s="19"/>
      <c r="G25" s="20"/>
      <c r="H25" s="18"/>
      <c r="I25" s="18"/>
      <c r="J25" s="18"/>
      <c r="K25" s="18"/>
      <c r="L25" s="18"/>
      <c r="M25" s="18"/>
    </row>
    <row r="26" customFormat="1" spans="1:13">
      <c r="A26" s="18"/>
      <c r="B26" s="18"/>
      <c r="C26" s="21" t="s">
        <v>21</v>
      </c>
      <c r="D26" s="21" t="s">
        <v>75</v>
      </c>
      <c r="E26" s="21" t="s">
        <v>76</v>
      </c>
      <c r="F26" s="19"/>
      <c r="G26" s="20"/>
      <c r="H26" s="18"/>
      <c r="I26" s="18"/>
      <c r="J26" s="18"/>
      <c r="K26" s="18"/>
      <c r="L26" s="18"/>
      <c r="M26" s="18"/>
    </row>
    <row r="27" customFormat="1" spans="1:13">
      <c r="A27" s="12"/>
      <c r="B27" s="12"/>
      <c r="C27" s="21" t="s">
        <v>21</v>
      </c>
      <c r="D27" s="21" t="s">
        <v>77</v>
      </c>
      <c r="E27" s="21" t="s">
        <v>78</v>
      </c>
      <c r="F27" s="13"/>
      <c r="G27" s="14"/>
      <c r="H27" s="12"/>
      <c r="I27" s="12"/>
      <c r="J27" s="12"/>
      <c r="K27" s="12"/>
      <c r="L27" s="12"/>
      <c r="M27" s="12"/>
    </row>
    <row r="28" customFormat="1" spans="1:13">
      <c r="A28" s="15">
        <v>7</v>
      </c>
      <c r="B28" s="15">
        <v>8</v>
      </c>
      <c r="C28" s="21" t="s">
        <v>15</v>
      </c>
      <c r="D28" s="21" t="s">
        <v>79</v>
      </c>
      <c r="E28" s="21" t="s">
        <v>80</v>
      </c>
      <c r="F28" s="16">
        <v>44502.460787037</v>
      </c>
      <c r="G28" s="17" t="str">
        <f>VLOOKUP(E28,'[1]2024年第二批选房人员'!$G:$L,6,0)</f>
        <v>低收入</v>
      </c>
      <c r="H28" s="15">
        <v>1</v>
      </c>
      <c r="I28" s="15"/>
      <c r="J28" s="15" t="s">
        <v>53</v>
      </c>
      <c r="K28" s="15">
        <v>2021</v>
      </c>
      <c r="L28" s="15" t="s">
        <v>45</v>
      </c>
      <c r="M28" s="15"/>
    </row>
    <row r="29" customFormat="1" spans="1:13">
      <c r="A29" s="15">
        <v>7</v>
      </c>
      <c r="B29" s="15">
        <v>9</v>
      </c>
      <c r="C29" s="21" t="s">
        <v>15</v>
      </c>
      <c r="D29" s="21" t="s">
        <v>81</v>
      </c>
      <c r="E29" s="21" t="s">
        <v>82</v>
      </c>
      <c r="F29" s="16">
        <v>44502.4706481481</v>
      </c>
      <c r="G29" s="17" t="str">
        <f>VLOOKUP(E29,'[1]2024年第二批选房人员'!$G:$L,6,0)</f>
        <v>低收入</v>
      </c>
      <c r="H29" s="15">
        <v>1</v>
      </c>
      <c r="I29" s="15"/>
      <c r="J29" s="15" t="s">
        <v>53</v>
      </c>
      <c r="K29" s="15">
        <v>2021</v>
      </c>
      <c r="L29" s="15" t="s">
        <v>27</v>
      </c>
      <c r="M29" s="15"/>
    </row>
    <row r="30" customFormat="1" spans="1:13">
      <c r="A30" s="15">
        <v>7</v>
      </c>
      <c r="B30" s="15">
        <v>10</v>
      </c>
      <c r="C30" s="21" t="s">
        <v>15</v>
      </c>
      <c r="D30" s="21" t="s">
        <v>83</v>
      </c>
      <c r="E30" s="21" t="s">
        <v>84</v>
      </c>
      <c r="F30" s="16">
        <v>44502.6453935185</v>
      </c>
      <c r="G30" s="17" t="str">
        <f>VLOOKUP(E30,'[1]2024年第二批选房人员'!$G:$L,6,0)</f>
        <v>低收入</v>
      </c>
      <c r="H30" s="15">
        <v>1</v>
      </c>
      <c r="I30" s="15"/>
      <c r="J30" s="15" t="s">
        <v>53</v>
      </c>
      <c r="K30" s="15">
        <v>2021</v>
      </c>
      <c r="L30" s="15" t="s">
        <v>54</v>
      </c>
      <c r="M30" s="15"/>
    </row>
    <row r="31" customFormat="1" spans="1:13">
      <c r="A31" s="15">
        <v>7</v>
      </c>
      <c r="B31" s="15">
        <v>11</v>
      </c>
      <c r="C31" s="21" t="s">
        <v>15</v>
      </c>
      <c r="D31" s="21" t="s">
        <v>85</v>
      </c>
      <c r="E31" s="21" t="s">
        <v>86</v>
      </c>
      <c r="F31" s="16">
        <v>44502.6525</v>
      </c>
      <c r="G31" s="17" t="str">
        <f>VLOOKUP(E31,'[1]2024年第二批选房人员'!$G:$L,6,0)</f>
        <v>低收入</v>
      </c>
      <c r="H31" s="15">
        <v>1</v>
      </c>
      <c r="I31" s="15"/>
      <c r="J31" s="15" t="s">
        <v>53</v>
      </c>
      <c r="K31" s="15">
        <v>2021</v>
      </c>
      <c r="L31" s="15" t="s">
        <v>27</v>
      </c>
      <c r="M31" s="15"/>
    </row>
    <row r="32" customFormat="1" spans="1:13">
      <c r="A32" s="15">
        <v>7</v>
      </c>
      <c r="B32" s="15">
        <v>12</v>
      </c>
      <c r="C32" s="21" t="s">
        <v>15</v>
      </c>
      <c r="D32" s="21" t="s">
        <v>87</v>
      </c>
      <c r="E32" s="21" t="s">
        <v>88</v>
      </c>
      <c r="F32" s="16">
        <v>44502.6738773148</v>
      </c>
      <c r="G32" s="17" t="str">
        <f>VLOOKUP(E32,'[1]2024年第二批选房人员'!$G:$L,6,0)</f>
        <v>低收入</v>
      </c>
      <c r="H32" s="15">
        <v>1</v>
      </c>
      <c r="I32" s="15"/>
      <c r="J32" s="15" t="s">
        <v>53</v>
      </c>
      <c r="K32" s="15">
        <v>2021</v>
      </c>
      <c r="L32" s="15" t="s">
        <v>20</v>
      </c>
      <c r="M32" s="15"/>
    </row>
    <row r="33" customFormat="1" spans="1:13">
      <c r="A33" s="8">
        <v>7</v>
      </c>
      <c r="B33" s="8">
        <v>13</v>
      </c>
      <c r="C33" s="21" t="s">
        <v>15</v>
      </c>
      <c r="D33" s="21" t="s">
        <v>89</v>
      </c>
      <c r="E33" s="21" t="s">
        <v>90</v>
      </c>
      <c r="F33" s="10">
        <v>44502.7003703704</v>
      </c>
      <c r="G33" s="11" t="str">
        <f>VLOOKUP(E33,'[1]2024年第二批选房人员'!$G:$L,6,0)</f>
        <v>低收入</v>
      </c>
      <c r="H33" s="8">
        <v>2</v>
      </c>
      <c r="I33" s="8"/>
      <c r="J33" s="8" t="s">
        <v>53</v>
      </c>
      <c r="K33" s="8">
        <v>2021</v>
      </c>
      <c r="L33" s="8" t="s">
        <v>27</v>
      </c>
      <c r="M33" s="8"/>
    </row>
    <row r="34" customFormat="1" spans="1:13">
      <c r="A34" s="12"/>
      <c r="B34" s="12"/>
      <c r="C34" s="21" t="s">
        <v>33</v>
      </c>
      <c r="D34" s="21" t="s">
        <v>91</v>
      </c>
      <c r="E34" s="21" t="s">
        <v>92</v>
      </c>
      <c r="F34" s="13"/>
      <c r="G34" s="14"/>
      <c r="H34" s="12"/>
      <c r="I34" s="12"/>
      <c r="J34" s="12"/>
      <c r="K34" s="12"/>
      <c r="L34" s="12"/>
      <c r="M34" s="12"/>
    </row>
    <row r="35" customFormat="1" spans="1:13">
      <c r="A35" s="15">
        <v>7</v>
      </c>
      <c r="B35" s="15">
        <v>14</v>
      </c>
      <c r="C35" s="21" t="s">
        <v>15</v>
      </c>
      <c r="D35" s="21" t="s">
        <v>93</v>
      </c>
      <c r="E35" s="21" t="s">
        <v>94</v>
      </c>
      <c r="F35" s="16">
        <v>44502.7012847222</v>
      </c>
      <c r="G35" s="17" t="str">
        <f>VLOOKUP(E35,'[1]2024年第二批选房人员'!$G:$L,6,0)</f>
        <v>低收入</v>
      </c>
      <c r="H35" s="15">
        <v>1</v>
      </c>
      <c r="I35" s="15"/>
      <c r="J35" s="15" t="s">
        <v>53</v>
      </c>
      <c r="K35" s="15">
        <v>2021</v>
      </c>
      <c r="L35" s="15" t="s">
        <v>27</v>
      </c>
      <c r="M35" s="15"/>
    </row>
    <row r="36" customFormat="1" spans="1:13">
      <c r="A36" s="15">
        <v>7</v>
      </c>
      <c r="B36" s="15">
        <v>15</v>
      </c>
      <c r="C36" s="21" t="s">
        <v>15</v>
      </c>
      <c r="D36" s="21" t="s">
        <v>95</v>
      </c>
      <c r="E36" s="21" t="s">
        <v>96</v>
      </c>
      <c r="F36" s="16">
        <v>44503.3668171296</v>
      </c>
      <c r="G36" s="17" t="str">
        <f>VLOOKUP(E36,'[1]2024年第二批选房人员'!$G:$L,6,0)</f>
        <v>低收入</v>
      </c>
      <c r="H36" s="15">
        <v>1</v>
      </c>
      <c r="I36" s="15"/>
      <c r="J36" s="15" t="s">
        <v>53</v>
      </c>
      <c r="K36" s="15">
        <v>2021</v>
      </c>
      <c r="L36" s="15" t="s">
        <v>45</v>
      </c>
      <c r="M36" s="15"/>
    </row>
    <row r="37" customFormat="1" spans="1:13">
      <c r="A37" s="15">
        <v>7</v>
      </c>
      <c r="B37" s="15">
        <v>16</v>
      </c>
      <c r="C37" s="21" t="s">
        <v>15</v>
      </c>
      <c r="D37" s="21" t="s">
        <v>97</v>
      </c>
      <c r="E37" s="21" t="s">
        <v>98</v>
      </c>
      <c r="F37" s="16">
        <v>44503.4093865741</v>
      </c>
      <c r="G37" s="17" t="str">
        <f>VLOOKUP(E37,'[1]2024年第二批选房人员'!$G:$L,6,0)</f>
        <v>低收入</v>
      </c>
      <c r="H37" s="15">
        <v>1</v>
      </c>
      <c r="I37" s="15"/>
      <c r="J37" s="15" t="s">
        <v>53</v>
      </c>
      <c r="K37" s="15">
        <v>2021</v>
      </c>
      <c r="L37" s="15" t="s">
        <v>54</v>
      </c>
      <c r="M37" s="15"/>
    </row>
    <row r="38" customFormat="1" spans="1:13">
      <c r="A38" s="8">
        <v>7</v>
      </c>
      <c r="B38" s="8">
        <v>17</v>
      </c>
      <c r="C38" s="21" t="s">
        <v>15</v>
      </c>
      <c r="D38" s="21" t="s">
        <v>99</v>
      </c>
      <c r="E38" s="21" t="s">
        <v>100</v>
      </c>
      <c r="F38" s="10">
        <v>44503.6866666667</v>
      </c>
      <c r="G38" s="11" t="str">
        <f>VLOOKUP(E38,'[1]2024年第二批选房人员'!$G:$L,6,0)</f>
        <v>低收入</v>
      </c>
      <c r="H38" s="8">
        <v>2</v>
      </c>
      <c r="I38" s="8"/>
      <c r="J38" s="8" t="s">
        <v>53</v>
      </c>
      <c r="K38" s="8">
        <v>2021</v>
      </c>
      <c r="L38" s="8" t="s">
        <v>54</v>
      </c>
      <c r="M38" s="8"/>
    </row>
    <row r="39" customFormat="1" spans="1:13">
      <c r="A39" s="12"/>
      <c r="B39" s="12"/>
      <c r="C39" s="21" t="s">
        <v>21</v>
      </c>
      <c r="D39" s="21" t="s">
        <v>101</v>
      </c>
      <c r="E39" s="21" t="s">
        <v>52</v>
      </c>
      <c r="F39" s="13"/>
      <c r="G39" s="14"/>
      <c r="H39" s="12"/>
      <c r="I39" s="12"/>
      <c r="J39" s="12"/>
      <c r="K39" s="12"/>
      <c r="L39" s="12"/>
      <c r="M39" s="12"/>
    </row>
    <row r="40" customFormat="1" spans="1:13">
      <c r="A40" s="8">
        <v>7</v>
      </c>
      <c r="B40" s="8">
        <v>18</v>
      </c>
      <c r="C40" s="21" t="s">
        <v>15</v>
      </c>
      <c r="D40" s="21" t="s">
        <v>102</v>
      </c>
      <c r="E40" s="21" t="s">
        <v>103</v>
      </c>
      <c r="F40" s="10">
        <v>44504.3522569444</v>
      </c>
      <c r="G40" s="11" t="str">
        <f>VLOOKUP(E40,'[1]2024年第二批选房人员'!$G:$L,6,0)</f>
        <v>低收入</v>
      </c>
      <c r="H40" s="8">
        <v>3</v>
      </c>
      <c r="I40" s="8"/>
      <c r="J40" s="8" t="s">
        <v>53</v>
      </c>
      <c r="K40" s="8">
        <v>2021</v>
      </c>
      <c r="L40" s="8" t="s">
        <v>45</v>
      </c>
      <c r="M40" s="8"/>
    </row>
    <row r="41" customFormat="1" spans="1:13">
      <c r="A41" s="18"/>
      <c r="B41" s="18"/>
      <c r="C41" s="21" t="s">
        <v>33</v>
      </c>
      <c r="D41" s="21" t="s">
        <v>104</v>
      </c>
      <c r="E41" s="21" t="s">
        <v>105</v>
      </c>
      <c r="F41" s="19"/>
      <c r="G41" s="20"/>
      <c r="H41" s="18"/>
      <c r="I41" s="18"/>
      <c r="J41" s="18"/>
      <c r="K41" s="18"/>
      <c r="L41" s="18"/>
      <c r="M41" s="18"/>
    </row>
    <row r="42" customFormat="1" spans="1:13">
      <c r="A42" s="12"/>
      <c r="B42" s="12"/>
      <c r="C42" s="21" t="s">
        <v>21</v>
      </c>
      <c r="D42" s="21" t="s">
        <v>106</v>
      </c>
      <c r="E42" s="21" t="s">
        <v>69</v>
      </c>
      <c r="F42" s="13"/>
      <c r="G42" s="14"/>
      <c r="H42" s="12"/>
      <c r="I42" s="12"/>
      <c r="J42" s="12"/>
      <c r="K42" s="12"/>
      <c r="L42" s="12"/>
      <c r="M42" s="12"/>
    </row>
    <row r="43" customFormat="1" spans="1:13">
      <c r="A43" s="15">
        <v>7</v>
      </c>
      <c r="B43" s="15">
        <v>19</v>
      </c>
      <c r="C43" s="21" t="s">
        <v>15</v>
      </c>
      <c r="D43" s="21" t="s">
        <v>107</v>
      </c>
      <c r="E43" s="21" t="s">
        <v>108</v>
      </c>
      <c r="F43" s="16">
        <v>44504.4092592593</v>
      </c>
      <c r="G43" s="17" t="str">
        <f>VLOOKUP(E43,'[1]2024年第二批选房人员'!$G:$L,6,0)</f>
        <v>低收入</v>
      </c>
      <c r="H43" s="15">
        <v>1</v>
      </c>
      <c r="I43" s="15"/>
      <c r="J43" s="15" t="s">
        <v>53</v>
      </c>
      <c r="K43" s="15">
        <v>2021</v>
      </c>
      <c r="L43" s="15" t="s">
        <v>20</v>
      </c>
      <c r="M43" s="15"/>
    </row>
    <row r="44" customFormat="1" spans="1:13">
      <c r="A44" s="15">
        <v>7</v>
      </c>
      <c r="B44" s="15">
        <v>20</v>
      </c>
      <c r="C44" s="21" t="s">
        <v>15</v>
      </c>
      <c r="D44" s="21" t="s">
        <v>109</v>
      </c>
      <c r="E44" s="21" t="s">
        <v>110</v>
      </c>
      <c r="F44" s="16">
        <v>44504.6399074074</v>
      </c>
      <c r="G44" s="17" t="str">
        <f>VLOOKUP(E44,'[1]2024年第二批选房人员'!$G:$L,6,0)</f>
        <v>低收入</v>
      </c>
      <c r="H44" s="15">
        <v>1</v>
      </c>
      <c r="I44" s="15"/>
      <c r="J44" s="15" t="s">
        <v>53</v>
      </c>
      <c r="K44" s="15">
        <v>2021</v>
      </c>
      <c r="L44" s="15" t="s">
        <v>27</v>
      </c>
      <c r="M44" s="15"/>
    </row>
    <row r="45" customFormat="1" spans="1:13">
      <c r="A45" s="15">
        <v>7</v>
      </c>
      <c r="B45" s="15">
        <v>21</v>
      </c>
      <c r="C45" s="21" t="s">
        <v>15</v>
      </c>
      <c r="D45" s="21" t="s">
        <v>111</v>
      </c>
      <c r="E45" s="21" t="s">
        <v>112</v>
      </c>
      <c r="F45" s="16">
        <v>44504.6769097222</v>
      </c>
      <c r="G45" s="17" t="str">
        <f>VLOOKUP(E45,'[1]2024年第二批选房人员'!$G:$L,6,0)</f>
        <v>低收入</v>
      </c>
      <c r="H45" s="15">
        <v>1</v>
      </c>
      <c r="I45" s="15"/>
      <c r="J45" s="15" t="s">
        <v>53</v>
      </c>
      <c r="K45" s="15">
        <v>2021</v>
      </c>
      <c r="L45" s="15" t="s">
        <v>27</v>
      </c>
      <c r="M45" s="15"/>
    </row>
    <row r="46" customFormat="1" spans="1:13">
      <c r="A46" s="8">
        <v>8</v>
      </c>
      <c r="B46" s="8">
        <v>1</v>
      </c>
      <c r="C46" s="21" t="s">
        <v>15</v>
      </c>
      <c r="D46" s="21" t="s">
        <v>113</v>
      </c>
      <c r="E46" s="21" t="s">
        <v>114</v>
      </c>
      <c r="F46" s="10">
        <v>44519.7010069444</v>
      </c>
      <c r="G46" s="11" t="str">
        <f>VLOOKUP(E46,'[1]2024年第二批选房人员'!$G:$L,6,0)</f>
        <v>低收入</v>
      </c>
      <c r="H46" s="8" t="s">
        <v>32</v>
      </c>
      <c r="I46" s="8"/>
      <c r="J46" s="8" t="s">
        <v>115</v>
      </c>
      <c r="K46" s="8">
        <v>2021</v>
      </c>
      <c r="L46" s="8" t="s">
        <v>54</v>
      </c>
      <c r="M46" s="8" t="s">
        <v>116</v>
      </c>
    </row>
    <row r="47" customFormat="1" spans="1:13">
      <c r="A47" s="18"/>
      <c r="B47" s="18"/>
      <c r="C47" s="21" t="s">
        <v>33</v>
      </c>
      <c r="D47" s="21" t="s">
        <v>117</v>
      </c>
      <c r="E47" s="21" t="s">
        <v>118</v>
      </c>
      <c r="F47" s="19"/>
      <c r="G47" s="20"/>
      <c r="H47" s="18"/>
      <c r="I47" s="18"/>
      <c r="J47" s="18"/>
      <c r="K47" s="18"/>
      <c r="L47" s="18"/>
      <c r="M47" s="18"/>
    </row>
    <row r="48" customFormat="1" spans="1:13">
      <c r="A48" s="18"/>
      <c r="B48" s="18"/>
      <c r="C48" s="21" t="s">
        <v>21</v>
      </c>
      <c r="D48" s="21" t="s">
        <v>119</v>
      </c>
      <c r="E48" s="21" t="s">
        <v>120</v>
      </c>
      <c r="F48" s="19"/>
      <c r="G48" s="20"/>
      <c r="H48" s="18"/>
      <c r="I48" s="18"/>
      <c r="J48" s="18"/>
      <c r="K48" s="18"/>
      <c r="L48" s="18"/>
      <c r="M48" s="18"/>
    </row>
    <row r="49" customFormat="1" spans="1:13">
      <c r="A49" s="12"/>
      <c r="B49" s="12"/>
      <c r="C49" s="21" t="s">
        <v>21</v>
      </c>
      <c r="D49" s="21" t="s">
        <v>121</v>
      </c>
      <c r="E49" s="21" t="s">
        <v>122</v>
      </c>
      <c r="F49" s="13"/>
      <c r="G49" s="14"/>
      <c r="H49" s="12"/>
      <c r="I49" s="12"/>
      <c r="J49" s="12"/>
      <c r="K49" s="12"/>
      <c r="L49" s="12"/>
      <c r="M49" s="12"/>
    </row>
    <row r="50" customFormat="1" spans="1:13">
      <c r="A50" s="8">
        <v>8</v>
      </c>
      <c r="B50" s="8">
        <v>2</v>
      </c>
      <c r="C50" s="21" t="s">
        <v>15</v>
      </c>
      <c r="D50" s="21" t="s">
        <v>123</v>
      </c>
      <c r="E50" s="21" t="s">
        <v>124</v>
      </c>
      <c r="F50" s="10">
        <v>44522.474224537</v>
      </c>
      <c r="G50" s="11" t="str">
        <f>VLOOKUP(E50,'[1]2024年第二批选房人员'!$G:$L,6,0)</f>
        <v>低收入</v>
      </c>
      <c r="H50" s="8">
        <v>4</v>
      </c>
      <c r="I50" s="8"/>
      <c r="J50" s="8" t="s">
        <v>115</v>
      </c>
      <c r="K50" s="8">
        <v>2021</v>
      </c>
      <c r="L50" s="8" t="s">
        <v>20</v>
      </c>
      <c r="M50" s="8" t="s">
        <v>116</v>
      </c>
    </row>
    <row r="51" customFormat="1" spans="1:13">
      <c r="A51" s="18"/>
      <c r="B51" s="18"/>
      <c r="C51" s="21" t="s">
        <v>33</v>
      </c>
      <c r="D51" s="21" t="s">
        <v>125</v>
      </c>
      <c r="E51" s="21" t="s">
        <v>126</v>
      </c>
      <c r="F51" s="19"/>
      <c r="G51" s="20"/>
      <c r="H51" s="18"/>
      <c r="I51" s="18"/>
      <c r="J51" s="18"/>
      <c r="K51" s="18"/>
      <c r="L51" s="18"/>
      <c r="M51" s="18"/>
    </row>
    <row r="52" customFormat="1" spans="1:13">
      <c r="A52" s="18"/>
      <c r="B52" s="18"/>
      <c r="C52" s="21" t="s">
        <v>21</v>
      </c>
      <c r="D52" s="21" t="s">
        <v>127</v>
      </c>
      <c r="E52" s="21" t="s">
        <v>128</v>
      </c>
      <c r="F52" s="19"/>
      <c r="G52" s="20"/>
      <c r="H52" s="18"/>
      <c r="I52" s="18"/>
      <c r="J52" s="18"/>
      <c r="K52" s="18"/>
      <c r="L52" s="18"/>
      <c r="M52" s="18"/>
    </row>
    <row r="53" customFormat="1" spans="1:13">
      <c r="A53" s="12"/>
      <c r="B53" s="12"/>
      <c r="C53" s="21" t="s">
        <v>21</v>
      </c>
      <c r="D53" s="21" t="s">
        <v>129</v>
      </c>
      <c r="E53" s="21" t="s">
        <v>130</v>
      </c>
      <c r="F53" s="13"/>
      <c r="G53" s="14"/>
      <c r="H53" s="12"/>
      <c r="I53" s="12"/>
      <c r="J53" s="12"/>
      <c r="K53" s="12"/>
      <c r="L53" s="12"/>
      <c r="M53" s="12"/>
    </row>
    <row r="54" customFormat="1" spans="1:13">
      <c r="A54" s="8">
        <v>9</v>
      </c>
      <c r="B54" s="8">
        <v>1</v>
      </c>
      <c r="C54" s="21" t="s">
        <v>15</v>
      </c>
      <c r="D54" s="21" t="s">
        <v>131</v>
      </c>
      <c r="E54" s="21" t="s">
        <v>132</v>
      </c>
      <c r="F54" s="10">
        <v>44512.8280092593</v>
      </c>
      <c r="G54" s="11" t="str">
        <f>VLOOKUP(E54,'[1]2024年第二批选房人员'!$G:$L,6,0)</f>
        <v>中等偏下收入</v>
      </c>
      <c r="H54" s="8" t="s">
        <v>32</v>
      </c>
      <c r="I54" s="8"/>
      <c r="J54" s="8" t="s">
        <v>133</v>
      </c>
      <c r="K54" s="8">
        <v>2021</v>
      </c>
      <c r="L54" s="8" t="s">
        <v>29</v>
      </c>
      <c r="M54" s="8" t="s">
        <v>116</v>
      </c>
    </row>
    <row r="55" customFormat="1" spans="1:13">
      <c r="A55" s="18"/>
      <c r="B55" s="18"/>
      <c r="C55" s="21" t="s">
        <v>33</v>
      </c>
      <c r="D55" s="21" t="s">
        <v>134</v>
      </c>
      <c r="E55" s="21" t="s">
        <v>122</v>
      </c>
      <c r="F55" s="19"/>
      <c r="G55" s="20"/>
      <c r="H55" s="18"/>
      <c r="I55" s="18"/>
      <c r="J55" s="18"/>
      <c r="K55" s="18"/>
      <c r="L55" s="18"/>
      <c r="M55" s="18"/>
    </row>
    <row r="56" customFormat="1" spans="1:13">
      <c r="A56" s="18"/>
      <c r="B56" s="18"/>
      <c r="C56" s="21" t="s">
        <v>21</v>
      </c>
      <c r="D56" s="21" t="s">
        <v>135</v>
      </c>
      <c r="E56" s="21" t="s">
        <v>136</v>
      </c>
      <c r="F56" s="19"/>
      <c r="G56" s="20"/>
      <c r="H56" s="18"/>
      <c r="I56" s="18"/>
      <c r="J56" s="18"/>
      <c r="K56" s="18"/>
      <c r="L56" s="18"/>
      <c r="M56" s="18"/>
    </row>
    <row r="57" customFormat="1" spans="1:13">
      <c r="A57" s="12"/>
      <c r="B57" s="12"/>
      <c r="C57" s="21" t="s">
        <v>21</v>
      </c>
      <c r="D57" s="21" t="s">
        <v>137</v>
      </c>
      <c r="E57" s="21" t="s">
        <v>138</v>
      </c>
      <c r="F57" s="13"/>
      <c r="G57" s="14"/>
      <c r="H57" s="12"/>
      <c r="I57" s="12"/>
      <c r="J57" s="12"/>
      <c r="K57" s="12"/>
      <c r="L57" s="12"/>
      <c r="M57" s="12"/>
    </row>
    <row r="58" customFormat="1" spans="1:13">
      <c r="A58" s="8">
        <v>10</v>
      </c>
      <c r="B58" s="15">
        <v>1</v>
      </c>
      <c r="C58" s="21" t="s">
        <v>15</v>
      </c>
      <c r="D58" s="9" t="s">
        <v>139</v>
      </c>
      <c r="E58" s="9" t="s">
        <v>140</v>
      </c>
      <c r="F58" s="22">
        <v>44865.685</v>
      </c>
      <c r="G58" s="17" t="str">
        <f>VLOOKUP(E58,'[1]2024年第二批选房人员'!$G:$L,6,0)</f>
        <v>低收入</v>
      </c>
      <c r="H58" s="15" t="s">
        <v>32</v>
      </c>
      <c r="I58" s="15"/>
      <c r="J58" s="15" t="s">
        <v>141</v>
      </c>
      <c r="K58" s="8">
        <v>2022</v>
      </c>
      <c r="L58" s="8" t="s">
        <v>27</v>
      </c>
      <c r="M58" s="8" t="s">
        <v>116</v>
      </c>
    </row>
    <row r="59" customFormat="1" spans="1:13">
      <c r="A59" s="18"/>
      <c r="B59" s="15"/>
      <c r="C59" s="21" t="s">
        <v>33</v>
      </c>
      <c r="D59" s="9" t="s">
        <v>142</v>
      </c>
      <c r="E59" s="9" t="s">
        <v>143</v>
      </c>
      <c r="F59" s="22"/>
      <c r="G59" s="17"/>
      <c r="H59" s="15"/>
      <c r="I59" s="15"/>
      <c r="J59" s="15"/>
      <c r="K59" s="18"/>
      <c r="L59" s="18"/>
      <c r="M59" s="18"/>
    </row>
    <row r="60" customFormat="1" spans="1:13">
      <c r="A60" s="18"/>
      <c r="B60" s="15"/>
      <c r="C60" s="21" t="s">
        <v>21</v>
      </c>
      <c r="D60" s="9" t="s">
        <v>144</v>
      </c>
      <c r="E60" s="9" t="s">
        <v>145</v>
      </c>
      <c r="F60" s="22"/>
      <c r="G60" s="17"/>
      <c r="H60" s="15"/>
      <c r="I60" s="15"/>
      <c r="J60" s="15"/>
      <c r="K60" s="18"/>
      <c r="L60" s="18"/>
      <c r="M60" s="18"/>
    </row>
    <row r="61" customFormat="1" spans="1:13">
      <c r="A61" s="12"/>
      <c r="B61" s="15"/>
      <c r="C61" s="21" t="s">
        <v>21</v>
      </c>
      <c r="D61" s="9" t="s">
        <v>146</v>
      </c>
      <c r="E61" s="9" t="s">
        <v>147</v>
      </c>
      <c r="F61" s="22"/>
      <c r="G61" s="17"/>
      <c r="H61" s="15"/>
      <c r="I61" s="15"/>
      <c r="J61" s="15"/>
      <c r="K61" s="12"/>
      <c r="L61" s="12"/>
      <c r="M61" s="12"/>
    </row>
    <row r="62" customFormat="1" spans="1:13">
      <c r="A62" s="8">
        <v>10</v>
      </c>
      <c r="B62" s="15">
        <v>2</v>
      </c>
      <c r="C62" s="21" t="s">
        <v>15</v>
      </c>
      <c r="D62" s="9" t="s">
        <v>148</v>
      </c>
      <c r="E62" s="9" t="s">
        <v>149</v>
      </c>
      <c r="F62" s="22">
        <v>44866.6365625</v>
      </c>
      <c r="G62" s="17" t="str">
        <f>VLOOKUP(E62,'[1]2024年第二批选房人员'!$G:$L,6,0)</f>
        <v>低收入</v>
      </c>
      <c r="H62" s="15" t="s">
        <v>32</v>
      </c>
      <c r="I62" s="15"/>
      <c r="J62" s="15" t="s">
        <v>141</v>
      </c>
      <c r="K62" s="8">
        <v>2022</v>
      </c>
      <c r="L62" s="8" t="s">
        <v>150</v>
      </c>
      <c r="M62" s="8" t="s">
        <v>116</v>
      </c>
    </row>
    <row r="63" customFormat="1" spans="1:13">
      <c r="A63" s="18"/>
      <c r="B63" s="15"/>
      <c r="C63" s="21" t="s">
        <v>33</v>
      </c>
      <c r="D63" s="9" t="s">
        <v>151</v>
      </c>
      <c r="E63" s="9" t="s">
        <v>152</v>
      </c>
      <c r="F63" s="22"/>
      <c r="G63" s="17"/>
      <c r="H63" s="15"/>
      <c r="I63" s="15"/>
      <c r="J63" s="15"/>
      <c r="K63" s="18"/>
      <c r="L63" s="18"/>
      <c r="M63" s="18"/>
    </row>
    <row r="64" customFormat="1" spans="1:13">
      <c r="A64" s="18"/>
      <c r="B64" s="15"/>
      <c r="C64" s="21" t="s">
        <v>21</v>
      </c>
      <c r="D64" s="9" t="s">
        <v>153</v>
      </c>
      <c r="E64" s="9" t="s">
        <v>154</v>
      </c>
      <c r="F64" s="22"/>
      <c r="G64" s="17"/>
      <c r="H64" s="15"/>
      <c r="I64" s="15"/>
      <c r="J64" s="15"/>
      <c r="K64" s="18"/>
      <c r="L64" s="18"/>
      <c r="M64" s="18"/>
    </row>
    <row r="65" customFormat="1" spans="1:13">
      <c r="A65" s="12"/>
      <c r="B65" s="15"/>
      <c r="C65" s="21" t="s">
        <v>21</v>
      </c>
      <c r="D65" s="9" t="s">
        <v>155</v>
      </c>
      <c r="E65" s="9" t="s">
        <v>156</v>
      </c>
      <c r="F65" s="22"/>
      <c r="G65" s="17"/>
      <c r="H65" s="15"/>
      <c r="I65" s="15"/>
      <c r="J65" s="15"/>
      <c r="K65" s="12"/>
      <c r="L65" s="12"/>
      <c r="M65" s="12"/>
    </row>
  </sheetData>
  <autoFilter ref="A3:M65">
    <extLst/>
  </autoFilter>
  <mergeCells count="131">
    <mergeCell ref="A2:M2"/>
    <mergeCell ref="A4:A5"/>
    <mergeCell ref="A8:A11"/>
    <mergeCell ref="A14:A15"/>
    <mergeCell ref="A19:A21"/>
    <mergeCell ref="A24:A27"/>
    <mergeCell ref="A33:A34"/>
    <mergeCell ref="A38:A39"/>
    <mergeCell ref="A40:A42"/>
    <mergeCell ref="A46:A49"/>
    <mergeCell ref="A50:A53"/>
    <mergeCell ref="A54:A57"/>
    <mergeCell ref="A58:A61"/>
    <mergeCell ref="A62:A65"/>
    <mergeCell ref="B4:B5"/>
    <mergeCell ref="B8:B11"/>
    <mergeCell ref="B14:B15"/>
    <mergeCell ref="B19:B21"/>
    <mergeCell ref="B24:B27"/>
    <mergeCell ref="B33:B34"/>
    <mergeCell ref="B38:B39"/>
    <mergeCell ref="B40:B42"/>
    <mergeCell ref="B46:B49"/>
    <mergeCell ref="B50:B53"/>
    <mergeCell ref="B54:B57"/>
    <mergeCell ref="B58:B61"/>
    <mergeCell ref="B62:B65"/>
    <mergeCell ref="F4:F5"/>
    <mergeCell ref="F8:F11"/>
    <mergeCell ref="F14:F15"/>
    <mergeCell ref="F19:F21"/>
    <mergeCell ref="F24:F27"/>
    <mergeCell ref="F33:F34"/>
    <mergeCell ref="F38:F39"/>
    <mergeCell ref="F40:F42"/>
    <mergeCell ref="F46:F49"/>
    <mergeCell ref="F50:F53"/>
    <mergeCell ref="F54:F57"/>
    <mergeCell ref="F58:F61"/>
    <mergeCell ref="F62:F65"/>
    <mergeCell ref="G4:G5"/>
    <mergeCell ref="G8:G11"/>
    <mergeCell ref="G14:G15"/>
    <mergeCell ref="G19:G21"/>
    <mergeCell ref="G24:G27"/>
    <mergeCell ref="G33:G34"/>
    <mergeCell ref="G38:G39"/>
    <mergeCell ref="G40:G42"/>
    <mergeCell ref="G46:G49"/>
    <mergeCell ref="G50:G53"/>
    <mergeCell ref="G54:G57"/>
    <mergeCell ref="G58:G61"/>
    <mergeCell ref="G62:G65"/>
    <mergeCell ref="H4:H5"/>
    <mergeCell ref="H8:H11"/>
    <mergeCell ref="H14:H15"/>
    <mergeCell ref="H19:H21"/>
    <mergeCell ref="H24:H27"/>
    <mergeCell ref="H33:H34"/>
    <mergeCell ref="H38:H39"/>
    <mergeCell ref="H40:H42"/>
    <mergeCell ref="H46:H49"/>
    <mergeCell ref="H50:H53"/>
    <mergeCell ref="H54:H57"/>
    <mergeCell ref="H58:H61"/>
    <mergeCell ref="H62:H65"/>
    <mergeCell ref="I4:I5"/>
    <mergeCell ref="I8:I11"/>
    <mergeCell ref="I14:I15"/>
    <mergeCell ref="I19:I21"/>
    <mergeCell ref="I24:I27"/>
    <mergeCell ref="I33:I34"/>
    <mergeCell ref="I38:I39"/>
    <mergeCell ref="I40:I42"/>
    <mergeCell ref="I46:I49"/>
    <mergeCell ref="I50:I53"/>
    <mergeCell ref="I54:I57"/>
    <mergeCell ref="I58:I61"/>
    <mergeCell ref="I62:I65"/>
    <mergeCell ref="J4:J5"/>
    <mergeCell ref="J8:J11"/>
    <mergeCell ref="J14:J15"/>
    <mergeCell ref="J19:J21"/>
    <mergeCell ref="J24:J27"/>
    <mergeCell ref="J33:J34"/>
    <mergeCell ref="J38:J39"/>
    <mergeCell ref="J40:J42"/>
    <mergeCell ref="J46:J49"/>
    <mergeCell ref="J50:J53"/>
    <mergeCell ref="J54:J57"/>
    <mergeCell ref="J58:J61"/>
    <mergeCell ref="J62:J65"/>
    <mergeCell ref="K4:K5"/>
    <mergeCell ref="K8:K11"/>
    <mergeCell ref="K14:K15"/>
    <mergeCell ref="K19:K21"/>
    <mergeCell ref="K24:K27"/>
    <mergeCell ref="K33:K34"/>
    <mergeCell ref="K38:K39"/>
    <mergeCell ref="K40:K42"/>
    <mergeCell ref="K46:K49"/>
    <mergeCell ref="K50:K53"/>
    <mergeCell ref="K54:K57"/>
    <mergeCell ref="K58:K61"/>
    <mergeCell ref="K62:K65"/>
    <mergeCell ref="L4:L5"/>
    <mergeCell ref="L8:L11"/>
    <mergeCell ref="L14:L15"/>
    <mergeCell ref="L19:L21"/>
    <mergeCell ref="L24:L27"/>
    <mergeCell ref="L33:L34"/>
    <mergeCell ref="L38:L39"/>
    <mergeCell ref="L40:L42"/>
    <mergeCell ref="L46:L49"/>
    <mergeCell ref="L50:L53"/>
    <mergeCell ref="L54:L57"/>
    <mergeCell ref="L58:L61"/>
    <mergeCell ref="L62:L65"/>
    <mergeCell ref="M4:M5"/>
    <mergeCell ref="M8:M11"/>
    <mergeCell ref="M14:M15"/>
    <mergeCell ref="M19:M21"/>
    <mergeCell ref="M24:M27"/>
    <mergeCell ref="M33:M34"/>
    <mergeCell ref="M38:M39"/>
    <mergeCell ref="M40:M42"/>
    <mergeCell ref="M46:M49"/>
    <mergeCell ref="M50:M53"/>
    <mergeCell ref="M54:M57"/>
    <mergeCell ref="M58:M61"/>
    <mergeCell ref="M62:M65"/>
  </mergeCells>
  <pageMargins left="0.236111111111111" right="0.156944444444444" top="0.393055555555556" bottom="0.511805555555556" header="0.23611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←_←</cp:lastModifiedBy>
  <dcterms:created xsi:type="dcterms:W3CDTF">2024-01-02T00:05:00Z</dcterms:created>
  <dcterms:modified xsi:type="dcterms:W3CDTF">2024-04-07T02:24:49Z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EB65AA886B9445AA8444C1E9F4B6FFB2_13</vt:lpwstr>
  </property>
  <property fmtid="{D5CDD505-2E9C-101B-9397-08002B2CF9AE}" pid="3" name="KSOProductBuildVer">
    <vt:lpwstr>2052-12.1.0.16399</vt:lpwstr>
  </property>
</Properties>
</file>