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Sheet1!$A$3:$M$94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<sst xmlns="http://schemas.openxmlformats.org/spreadsheetml/2006/main" count="534" uniqueCount="216">
  <si>
    <t>附件1：</t>
  </si>
  <si>
    <t>中低收入入围选房家庭名单</t>
  </si>
  <si>
    <t>选房批次号</t>
  </si>
  <si>
    <t>选房顺序号</t>
  </si>
  <si>
    <t>关系</t>
  </si>
  <si>
    <t>姓名</t>
  </si>
  <si>
    <t>证件号码</t>
  </si>
  <si>
    <t>申请时间</t>
  </si>
  <si>
    <t>核定家庭收入类型</t>
  </si>
  <si>
    <t>核定保
障人口</t>
  </si>
  <si>
    <t>优先情形</t>
  </si>
  <si>
    <t>轮候批次</t>
  </si>
  <si>
    <t>申请年度</t>
  </si>
  <si>
    <t>街道（乡镇）</t>
  </si>
  <si>
    <t>备注</t>
  </si>
  <si>
    <t>申请人</t>
  </si>
  <si>
    <t>沙建刚</t>
  </si>
  <si>
    <t>350403********2018</t>
  </si>
  <si>
    <t>2</t>
  </si>
  <si>
    <t>2018年低收入家庭</t>
  </si>
  <si>
    <t>富兴堡街道</t>
  </si>
  <si>
    <t>子女</t>
  </si>
  <si>
    <t>沙奕帆</t>
  </si>
  <si>
    <t>陈立新</t>
  </si>
  <si>
    <t>350202********0011</t>
  </si>
  <si>
    <t>白沙街道</t>
  </si>
  <si>
    <t>陈雨婷</t>
  </si>
  <si>
    <t>350403********1025</t>
  </si>
  <si>
    <t/>
  </si>
  <si>
    <t>花腊英</t>
  </si>
  <si>
    <t>350403********3047</t>
  </si>
  <si>
    <t>1</t>
  </si>
  <si>
    <t>荆西街道</t>
  </si>
  <si>
    <t>黄小妹</t>
  </si>
  <si>
    <t>350403********4021</t>
  </si>
  <si>
    <t>城关街道</t>
  </si>
  <si>
    <t>配偶</t>
  </si>
  <si>
    <t>黄洪林</t>
  </si>
  <si>
    <t>350403********4036</t>
  </si>
  <si>
    <t>岩前镇</t>
  </si>
  <si>
    <t>邓长雨</t>
  </si>
  <si>
    <t>350403********2014</t>
  </si>
  <si>
    <t>3</t>
  </si>
  <si>
    <t>林小芳</t>
  </si>
  <si>
    <t>350426********3041</t>
  </si>
  <si>
    <t>邓享宁</t>
  </si>
  <si>
    <t>350403********0010</t>
  </si>
  <si>
    <t>张伟标</t>
  </si>
  <si>
    <t>350403********2019</t>
  </si>
  <si>
    <t>庄金凤</t>
  </si>
  <si>
    <t>张舒彦</t>
  </si>
  <si>
    <t>350404********302X</t>
  </si>
  <si>
    <t>张依依</t>
  </si>
  <si>
    <t>350403********0026</t>
  </si>
  <si>
    <t>邓振华</t>
  </si>
  <si>
    <t>350403********0016</t>
  </si>
  <si>
    <t>陈燕兰</t>
  </si>
  <si>
    <t>350403********6026</t>
  </si>
  <si>
    <t>中村乡</t>
  </si>
  <si>
    <t>邓天鸿</t>
  </si>
  <si>
    <t>350403********0014</t>
  </si>
  <si>
    <t>邓伊一</t>
  </si>
  <si>
    <t>350403********0028</t>
  </si>
  <si>
    <t>郑雪林</t>
  </si>
  <si>
    <t>350403********1012</t>
  </si>
  <si>
    <t>曾莲英</t>
  </si>
  <si>
    <t>350402********5027</t>
  </si>
  <si>
    <t>修木长</t>
  </si>
  <si>
    <t>350403********1031</t>
  </si>
  <si>
    <t>陈志芬</t>
  </si>
  <si>
    <t>列东街道</t>
  </si>
  <si>
    <t>李新宏</t>
  </si>
  <si>
    <t>350403********4018</t>
  </si>
  <si>
    <t>马秀景</t>
  </si>
  <si>
    <t>372522********5868</t>
  </si>
  <si>
    <t>吴国粮</t>
  </si>
  <si>
    <t>350403********5039</t>
  </si>
  <si>
    <t>莘口镇</t>
  </si>
  <si>
    <t>吴洪毅</t>
  </si>
  <si>
    <t>350403********5013</t>
  </si>
  <si>
    <t>王全生</t>
  </si>
  <si>
    <t>350403********4016</t>
  </si>
  <si>
    <t>潘国英</t>
  </si>
  <si>
    <t>李秋霞</t>
  </si>
  <si>
    <t>350429********4520</t>
  </si>
  <si>
    <t>2018年中等偏下家庭</t>
  </si>
  <si>
    <t>颜加远</t>
  </si>
  <si>
    <t>350403********0018</t>
  </si>
  <si>
    <t>曾春文</t>
  </si>
  <si>
    <t>350424********2233</t>
  </si>
  <si>
    <t>洪月婷</t>
  </si>
  <si>
    <t>350583********7428</t>
  </si>
  <si>
    <t>陈金泉</t>
  </si>
  <si>
    <t>350429********2018</t>
  </si>
  <si>
    <t>福建省</t>
  </si>
  <si>
    <t>张泽鸿</t>
  </si>
  <si>
    <t>350582********2559</t>
  </si>
  <si>
    <t>陈钰珏</t>
  </si>
  <si>
    <t>350403********3022</t>
  </si>
  <si>
    <t>仅限选择90㎡以上房源</t>
  </si>
  <si>
    <t>李忠平</t>
  </si>
  <si>
    <t>350403********0015</t>
  </si>
  <si>
    <t>林爱娇</t>
  </si>
  <si>
    <t>350403********6022</t>
  </si>
  <si>
    <t>李锦鸿</t>
  </si>
  <si>
    <t>350403********0017</t>
  </si>
  <si>
    <t>谢喆晗</t>
  </si>
  <si>
    <t>350402********003X</t>
  </si>
  <si>
    <t>朱世圣</t>
  </si>
  <si>
    <t>350403********1016</t>
  </si>
  <si>
    <t>2019年低收入残疾家庭</t>
  </si>
  <si>
    <t>陈绸</t>
  </si>
  <si>
    <t>350525********2728</t>
  </si>
  <si>
    <t>徐碧街道</t>
  </si>
  <si>
    <t>杜荣辉</t>
  </si>
  <si>
    <t>350402********0013</t>
  </si>
  <si>
    <t>2019年低收入家庭</t>
  </si>
  <si>
    <t>傅黎晖</t>
  </si>
  <si>
    <t>350403********4010</t>
  </si>
  <si>
    <t>4</t>
  </si>
  <si>
    <t>邓丽琴</t>
  </si>
  <si>
    <t>350403********4029</t>
  </si>
  <si>
    <t>傅婧宸</t>
  </si>
  <si>
    <t>350403********4028</t>
  </si>
  <si>
    <t>傅钰琪</t>
  </si>
  <si>
    <t>戴有清</t>
  </si>
  <si>
    <t>350402********4024</t>
  </si>
  <si>
    <t>邓爱连</t>
  </si>
  <si>
    <t>350403********0024</t>
  </si>
  <si>
    <t>付欣玥</t>
  </si>
  <si>
    <t>350403********1021</t>
  </si>
  <si>
    <t>吴孚孟</t>
  </si>
  <si>
    <t>350426********3014</t>
  </si>
  <si>
    <t>周兰燕</t>
  </si>
  <si>
    <t>350426********3029</t>
  </si>
  <si>
    <t>戈鹏扬</t>
  </si>
  <si>
    <t>350403********1015</t>
  </si>
  <si>
    <t>吴李玲</t>
  </si>
  <si>
    <t>350784********4822</t>
  </si>
  <si>
    <t>戈铭杰</t>
  </si>
  <si>
    <t>350403********7014</t>
  </si>
  <si>
    <t>耿小妹</t>
  </si>
  <si>
    <t>350402********2026</t>
  </si>
  <si>
    <t>列西街道</t>
  </si>
  <si>
    <t>吴龙景</t>
  </si>
  <si>
    <t>350403********6021</t>
  </si>
  <si>
    <t>郑诗颖</t>
  </si>
  <si>
    <t>任艳芳</t>
  </si>
  <si>
    <t>胡玉婷</t>
  </si>
  <si>
    <t>350402********2029</t>
  </si>
  <si>
    <t>郭梓涵</t>
  </si>
  <si>
    <t>350402********2014</t>
  </si>
  <si>
    <t>郑淑金</t>
  </si>
  <si>
    <t>350403********4025</t>
  </si>
  <si>
    <t>李玉芳</t>
  </si>
  <si>
    <t>350121********004X</t>
  </si>
  <si>
    <t>陆海佺</t>
  </si>
  <si>
    <t>350402********0019</t>
  </si>
  <si>
    <t>黄淑珍</t>
  </si>
  <si>
    <t>350583********8323</t>
  </si>
  <si>
    <t>陈月红</t>
  </si>
  <si>
    <t>350403********1026</t>
  </si>
  <si>
    <t>戴维学</t>
  </si>
  <si>
    <t>350421********0016</t>
  </si>
  <si>
    <t>许丽丽</t>
  </si>
  <si>
    <t>350403********3023</t>
  </si>
  <si>
    <t>柯艺玲</t>
  </si>
  <si>
    <t>350403********1023</t>
  </si>
  <si>
    <t>谢剑民</t>
  </si>
  <si>
    <t>350583********181X</t>
  </si>
  <si>
    <t>张勇</t>
  </si>
  <si>
    <t>340323********3314</t>
  </si>
  <si>
    <t>张群</t>
  </si>
  <si>
    <t>340321********406X</t>
  </si>
  <si>
    <t>安徽省</t>
  </si>
  <si>
    <t>张福祥</t>
  </si>
  <si>
    <t>340321********405X</t>
  </si>
  <si>
    <t>刘明香</t>
  </si>
  <si>
    <t>黄瑞堤</t>
  </si>
  <si>
    <t>441422********2618</t>
  </si>
  <si>
    <t>银江镇</t>
  </si>
  <si>
    <t>黄建武</t>
  </si>
  <si>
    <t>350403********7011</t>
  </si>
  <si>
    <t>黄春明</t>
  </si>
  <si>
    <t>350403********3018</t>
  </si>
  <si>
    <t>林蜜</t>
  </si>
  <si>
    <t>350402********2069</t>
  </si>
  <si>
    <t>林颜汐</t>
  </si>
  <si>
    <t>350402********2048</t>
  </si>
  <si>
    <t>林春燕</t>
  </si>
  <si>
    <t>350421********0027</t>
  </si>
  <si>
    <t>姜诚</t>
  </si>
  <si>
    <t>350403********7035</t>
  </si>
  <si>
    <t>张徐佳</t>
  </si>
  <si>
    <t>350402********2034</t>
  </si>
  <si>
    <t>姚荔明</t>
  </si>
  <si>
    <t>350403********0012</t>
  </si>
  <si>
    <t>朱丽芬</t>
  </si>
  <si>
    <t>350521********2067</t>
  </si>
  <si>
    <t>叶书盟</t>
  </si>
  <si>
    <t>350402********5015</t>
  </si>
  <si>
    <t>陈大镇</t>
  </si>
  <si>
    <t>叶子显</t>
  </si>
  <si>
    <t>350402********4019</t>
  </si>
  <si>
    <t>林连珠</t>
  </si>
  <si>
    <t>350524********1105</t>
  </si>
  <si>
    <t>肖祊起</t>
  </si>
  <si>
    <t>350425********2618</t>
  </si>
  <si>
    <t>黄明凤</t>
  </si>
  <si>
    <t>350623********2327</t>
  </si>
  <si>
    <t>许建忠</t>
  </si>
  <si>
    <t>350403********1017</t>
  </si>
  <si>
    <t>江学梅</t>
  </si>
  <si>
    <t>350124********5844</t>
  </si>
  <si>
    <t>许瀚文</t>
  </si>
  <si>
    <t>350403********7077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</si>
</sst>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1532;&#19968;&#25209;&#26410;&#36873;&#25151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低收入"/>
      <sheetName val="新就业大中专毕业生"/>
      <sheetName val="2024年第二批选房人员"/>
      <sheetName val="2021"/>
    </sheetNames>
    <sheetDataSet>
      <sheetData sheetId="0"/>
      <sheetData sheetId="1"/>
      <sheetData sheetId="2">
        <row r="1">
          <cell r="G1" t="str">
            <v>证件号码</v>
          </cell>
          <cell r="H1" t="str">
            <v>手机</v>
          </cell>
          <cell r="I1" t="str">
            <v>家庭
人口</v>
          </cell>
          <cell r="J1" t="str">
            <v>核定保
障人口</v>
          </cell>
          <cell r="K1" t="str">
            <v>是否低保</v>
          </cell>
          <cell r="L1" t="str">
            <v>23年家庭收入类型</v>
          </cell>
          <cell r="M1" t="str">
            <v>优先情形</v>
          </cell>
        </row>
        <row r="2">
          <cell r="G2" t="str">
            <v>350403198401182018</v>
          </cell>
          <cell r="H2" t="str">
            <v>13860512193</v>
          </cell>
          <cell r="I2" t="str">
            <v>2</v>
          </cell>
          <cell r="J2" t="str">
            <v>2</v>
          </cell>
          <cell r="K2" t="str">
            <v>否</v>
          </cell>
          <cell r="L2" t="str">
            <v>低收入</v>
          </cell>
        </row>
        <row r="3">
          <cell r="G3" t="str">
            <v>350202196701070011</v>
          </cell>
          <cell r="H3" t="str">
            <v>13110580000</v>
          </cell>
          <cell r="I3" t="str">
            <v>2</v>
          </cell>
          <cell r="J3" t="str">
            <v>2</v>
          </cell>
          <cell r="K3" t="str">
            <v>否</v>
          </cell>
          <cell r="L3" t="str">
            <v>低收入</v>
          </cell>
        </row>
        <row r="4">
          <cell r="G4" t="str">
            <v>350403193101023047</v>
          </cell>
          <cell r="H4" t="str">
            <v>13306088723</v>
          </cell>
          <cell r="I4" t="str">
            <v>1</v>
          </cell>
          <cell r="J4" t="str">
            <v>1</v>
          </cell>
          <cell r="K4" t="str">
            <v>否</v>
          </cell>
          <cell r="L4" t="str">
            <v>低收入</v>
          </cell>
        </row>
        <row r="5">
          <cell r="G5" t="str">
            <v>350403196709214021</v>
          </cell>
          <cell r="H5" t="str">
            <v>15959803169</v>
          </cell>
          <cell r="I5">
            <v>2</v>
          </cell>
          <cell r="J5">
            <v>2</v>
          </cell>
          <cell r="K5" t="str">
            <v>否</v>
          </cell>
          <cell r="L5" t="str">
            <v>低收入</v>
          </cell>
        </row>
        <row r="6">
          <cell r="G6" t="str">
            <v>350403197106072014</v>
          </cell>
          <cell r="H6" t="str">
            <v>18806093696</v>
          </cell>
          <cell r="I6" t="str">
            <v>3</v>
          </cell>
          <cell r="J6" t="str">
            <v>3</v>
          </cell>
          <cell r="K6" t="str">
            <v>否</v>
          </cell>
          <cell r="L6" t="str">
            <v>低收入</v>
          </cell>
        </row>
        <row r="7">
          <cell r="G7" t="str">
            <v>350403198412192019</v>
          </cell>
          <cell r="H7" t="str">
            <v>18759852810</v>
          </cell>
          <cell r="I7">
            <v>4</v>
          </cell>
          <cell r="J7">
            <v>4</v>
          </cell>
          <cell r="K7" t="str">
            <v>否</v>
          </cell>
          <cell r="L7" t="str">
            <v>低收入</v>
          </cell>
        </row>
        <row r="8">
          <cell r="G8" t="str">
            <v>350403198309020016</v>
          </cell>
          <cell r="H8" t="str">
            <v>18759886200</v>
          </cell>
          <cell r="I8">
            <v>4</v>
          </cell>
          <cell r="J8">
            <v>4</v>
          </cell>
          <cell r="K8" t="str">
            <v>否</v>
          </cell>
          <cell r="L8" t="str">
            <v>低收入</v>
          </cell>
        </row>
        <row r="9">
          <cell r="G9" t="str">
            <v>350403196604021012</v>
          </cell>
          <cell r="H9" t="str">
            <v>13799161400</v>
          </cell>
          <cell r="I9">
            <v>1</v>
          </cell>
          <cell r="J9">
            <v>1</v>
          </cell>
          <cell r="K9" t="str">
            <v>否</v>
          </cell>
          <cell r="L9" t="str">
            <v>低收入</v>
          </cell>
        </row>
        <row r="10">
          <cell r="G10" t="str">
            <v>350402194209125027</v>
          </cell>
          <cell r="H10" t="str">
            <v>13375902613</v>
          </cell>
          <cell r="I10" t="str">
            <v>2</v>
          </cell>
          <cell r="J10" t="str">
            <v>2</v>
          </cell>
          <cell r="K10" t="str">
            <v>否</v>
          </cell>
          <cell r="L10" t="str">
            <v>低收入</v>
          </cell>
        </row>
        <row r="11">
          <cell r="G11" t="str">
            <v>350403196807011025</v>
          </cell>
          <cell r="H11" t="str">
            <v>18650980032</v>
          </cell>
          <cell r="I11" t="str">
            <v>1</v>
          </cell>
          <cell r="J11" t="str">
            <v>1</v>
          </cell>
          <cell r="K11" t="str">
            <v>否</v>
          </cell>
          <cell r="L11" t="str">
            <v>低收入</v>
          </cell>
        </row>
        <row r="12">
          <cell r="G12" t="str">
            <v>350403195706124018</v>
          </cell>
          <cell r="H12" t="str">
            <v>15159180146</v>
          </cell>
          <cell r="I12" t="str">
            <v>2</v>
          </cell>
          <cell r="J12" t="str">
            <v>2</v>
          </cell>
          <cell r="K12" t="str">
            <v>否</v>
          </cell>
          <cell r="L12" t="str">
            <v>低收入</v>
          </cell>
        </row>
        <row r="13">
          <cell r="G13" t="str">
            <v>350403197708105039</v>
          </cell>
          <cell r="H13" t="str">
            <v>13960516866</v>
          </cell>
          <cell r="I13" t="str">
            <v>2</v>
          </cell>
          <cell r="J13" t="str">
            <v>2</v>
          </cell>
          <cell r="K13" t="str">
            <v>否</v>
          </cell>
          <cell r="L13" t="str">
            <v>低收入</v>
          </cell>
        </row>
        <row r="14">
          <cell r="G14" t="str">
            <v>350403195406204016</v>
          </cell>
          <cell r="H14" t="str">
            <v>13799151562</v>
          </cell>
          <cell r="I14" t="str">
            <v>2</v>
          </cell>
          <cell r="J14" t="str">
            <v>2</v>
          </cell>
          <cell r="K14" t="str">
            <v>否</v>
          </cell>
          <cell r="L14" t="str">
            <v>低收入</v>
          </cell>
        </row>
        <row r="15">
          <cell r="G15" t="str">
            <v>350429197305064520</v>
          </cell>
          <cell r="H15" t="str">
            <v>15959804370</v>
          </cell>
          <cell r="I15">
            <v>1</v>
          </cell>
          <cell r="J15">
            <v>1</v>
          </cell>
          <cell r="K15" t="str">
            <v>否</v>
          </cell>
          <cell r="L15" t="str">
            <v>中等偏下收入</v>
          </cell>
        </row>
        <row r="16">
          <cell r="G16" t="str">
            <v>350403196506140018</v>
          </cell>
          <cell r="H16" t="str">
            <v>13950934103</v>
          </cell>
          <cell r="I16">
            <v>1</v>
          </cell>
          <cell r="J16">
            <v>1</v>
          </cell>
          <cell r="K16" t="str">
            <v>否</v>
          </cell>
          <cell r="L16" t="str">
            <v>中等偏下收入</v>
          </cell>
        </row>
        <row r="17">
          <cell r="G17" t="str">
            <v>350424199012232233</v>
          </cell>
          <cell r="H17" t="str">
            <v>18759875757</v>
          </cell>
          <cell r="I17" t="str">
            <v>1</v>
          </cell>
          <cell r="J17" t="str">
            <v>1</v>
          </cell>
          <cell r="K17" t="str">
            <v>否</v>
          </cell>
          <cell r="L17" t="str">
            <v>中等偏下收入</v>
          </cell>
        </row>
        <row r="18">
          <cell r="G18" t="str">
            <v>350583197605147428</v>
          </cell>
          <cell r="H18" t="str">
            <v>18759861942</v>
          </cell>
          <cell r="I18">
            <v>4</v>
          </cell>
          <cell r="J18">
            <v>4</v>
          </cell>
          <cell r="K18" t="str">
            <v>否</v>
          </cell>
          <cell r="L18" t="str">
            <v>中等偏下收入</v>
          </cell>
        </row>
        <row r="19">
          <cell r="G19" t="str">
            <v>350403197011130015</v>
          </cell>
          <cell r="H19" t="str">
            <v>13860581517</v>
          </cell>
          <cell r="I19">
            <v>3</v>
          </cell>
          <cell r="J19">
            <v>3</v>
          </cell>
          <cell r="K19" t="str">
            <v>否</v>
          </cell>
          <cell r="L19" t="str">
            <v>中等偏下收入</v>
          </cell>
        </row>
        <row r="20">
          <cell r="G20" t="str">
            <v>35040219880202003X</v>
          </cell>
          <cell r="H20" t="str">
            <v>18559001433</v>
          </cell>
          <cell r="I20">
            <v>1</v>
          </cell>
          <cell r="J20">
            <v>1</v>
          </cell>
          <cell r="K20" t="str">
            <v>否</v>
          </cell>
          <cell r="L20" t="str">
            <v>中等偏下收入</v>
          </cell>
        </row>
        <row r="21">
          <cell r="G21" t="str">
            <v>350403199501161016</v>
          </cell>
          <cell r="H21" t="str">
            <v>13860503232</v>
          </cell>
          <cell r="I21" t="str">
            <v>1</v>
          </cell>
          <cell r="J21" t="str">
            <v>1</v>
          </cell>
          <cell r="K21" t="str">
            <v>否</v>
          </cell>
          <cell r="L21" t="str">
            <v>低收入</v>
          </cell>
          <cell r="M21" t="str">
            <v>残疾</v>
          </cell>
        </row>
        <row r="22">
          <cell r="G22" t="str">
            <v>350525193507222728</v>
          </cell>
          <cell r="H22" t="str">
            <v>15716003078</v>
          </cell>
          <cell r="I22" t="str">
            <v>1</v>
          </cell>
          <cell r="J22" t="str">
            <v>1</v>
          </cell>
          <cell r="K22" t="str">
            <v>否</v>
          </cell>
          <cell r="L22" t="str">
            <v>低收入</v>
          </cell>
          <cell r="M22" t="str">
            <v>残疾</v>
          </cell>
        </row>
        <row r="23">
          <cell r="G23" t="str">
            <v>350402196911290013</v>
          </cell>
          <cell r="H23" t="str">
            <v>18950915589</v>
          </cell>
          <cell r="I23" t="str">
            <v>1</v>
          </cell>
          <cell r="J23" t="str">
            <v>1</v>
          </cell>
          <cell r="K23" t="str">
            <v>否</v>
          </cell>
          <cell r="L23" t="str">
            <v>低收入</v>
          </cell>
        </row>
        <row r="24">
          <cell r="G24" t="str">
            <v>350403198808274010</v>
          </cell>
          <cell r="H24" t="str">
            <v>13950955927</v>
          </cell>
          <cell r="I24" t="str">
            <v>4</v>
          </cell>
          <cell r="J24" t="str">
            <v>4</v>
          </cell>
          <cell r="K24" t="str">
            <v>否</v>
          </cell>
          <cell r="L24" t="str">
            <v>低收入</v>
          </cell>
        </row>
        <row r="25">
          <cell r="G25" t="str">
            <v>350402198612164024</v>
          </cell>
          <cell r="H25" t="str">
            <v>13599358104</v>
          </cell>
          <cell r="I25" t="str">
            <v>1</v>
          </cell>
          <cell r="J25" t="str">
            <v>1</v>
          </cell>
          <cell r="K25" t="str">
            <v>否</v>
          </cell>
          <cell r="L25" t="str">
            <v>低收入</v>
          </cell>
        </row>
        <row r="26">
          <cell r="G26" t="str">
            <v>350403198712100024</v>
          </cell>
          <cell r="H26" t="str">
            <v>13806967530</v>
          </cell>
          <cell r="I26" t="str">
            <v>2</v>
          </cell>
          <cell r="J26" t="str">
            <v>2</v>
          </cell>
          <cell r="K26" t="str">
            <v>否</v>
          </cell>
          <cell r="L26" t="str">
            <v>低收入</v>
          </cell>
        </row>
        <row r="27">
          <cell r="G27" t="str">
            <v>350426195409063014</v>
          </cell>
          <cell r="H27" t="str">
            <v>13626001121</v>
          </cell>
          <cell r="I27" t="str">
            <v>2</v>
          </cell>
          <cell r="J27" t="str">
            <v>2</v>
          </cell>
          <cell r="K27" t="str">
            <v>否</v>
          </cell>
          <cell r="L27" t="str">
            <v>低收入</v>
          </cell>
        </row>
        <row r="28">
          <cell r="G28" t="str">
            <v>350403198912061015</v>
          </cell>
          <cell r="H28" t="str">
            <v>18960576169</v>
          </cell>
          <cell r="I28" t="str">
            <v>3</v>
          </cell>
          <cell r="J28" t="str">
            <v>3</v>
          </cell>
          <cell r="K28" t="str">
            <v>否</v>
          </cell>
          <cell r="L28" t="str">
            <v>低收入</v>
          </cell>
        </row>
        <row r="29">
          <cell r="G29" t="str">
            <v>350402195307022026</v>
          </cell>
          <cell r="H29" t="str">
            <v>13799168904</v>
          </cell>
          <cell r="I29">
            <v>1</v>
          </cell>
          <cell r="J29">
            <v>1</v>
          </cell>
          <cell r="K29" t="str">
            <v>否</v>
          </cell>
          <cell r="L29" t="str">
            <v>低收入</v>
          </cell>
        </row>
        <row r="30">
          <cell r="G30" t="str">
            <v>350403197111046021</v>
          </cell>
          <cell r="H30" t="str">
            <v>18960511391</v>
          </cell>
          <cell r="I30" t="str">
            <v>2</v>
          </cell>
          <cell r="J30" t="str">
            <v>2</v>
          </cell>
          <cell r="K30" t="str">
            <v>否</v>
          </cell>
          <cell r="L30" t="str">
            <v>低收入</v>
          </cell>
        </row>
        <row r="31">
          <cell r="G31" t="str">
            <v>350403197103140026</v>
          </cell>
          <cell r="H31" t="str">
            <v>15960954906</v>
          </cell>
          <cell r="I31">
            <v>1</v>
          </cell>
          <cell r="J31">
            <v>1</v>
          </cell>
          <cell r="K31" t="str">
            <v>否</v>
          </cell>
          <cell r="L31" t="str">
            <v>低收入</v>
          </cell>
        </row>
        <row r="32">
          <cell r="G32" t="str">
            <v>350402198709052029</v>
          </cell>
          <cell r="H32" t="str">
            <v>13799169543</v>
          </cell>
          <cell r="I32" t="str">
            <v>2</v>
          </cell>
          <cell r="J32" t="str">
            <v>2</v>
          </cell>
          <cell r="K32" t="str">
            <v>否</v>
          </cell>
          <cell r="L32" t="str">
            <v>低收入</v>
          </cell>
        </row>
        <row r="33">
          <cell r="G33" t="str">
            <v>350403194410184025</v>
          </cell>
          <cell r="H33" t="str">
            <v>18020781867</v>
          </cell>
          <cell r="I33" t="str">
            <v>1</v>
          </cell>
          <cell r="J33" t="str">
            <v>1</v>
          </cell>
          <cell r="K33" t="str">
            <v>否</v>
          </cell>
          <cell r="L33" t="str">
            <v>低收入</v>
          </cell>
        </row>
        <row r="34">
          <cell r="G34" t="str">
            <v>35012119630228004X</v>
          </cell>
          <cell r="H34" t="str">
            <v>13306086771</v>
          </cell>
          <cell r="I34" t="str">
            <v>1</v>
          </cell>
          <cell r="J34" t="str">
            <v>1</v>
          </cell>
          <cell r="K34" t="str">
            <v>否</v>
          </cell>
          <cell r="L34" t="str">
            <v>低收入</v>
          </cell>
        </row>
        <row r="35">
          <cell r="G35" t="str">
            <v>350402196307220019</v>
          </cell>
          <cell r="H35" t="str">
            <v>13915615313</v>
          </cell>
          <cell r="I35" t="str">
            <v>1</v>
          </cell>
          <cell r="J35" t="str">
            <v>1</v>
          </cell>
          <cell r="K35" t="str">
            <v>否</v>
          </cell>
          <cell r="L35" t="str">
            <v>低收入</v>
          </cell>
        </row>
        <row r="36">
          <cell r="G36" t="str">
            <v>350583194410288323</v>
          </cell>
          <cell r="H36" t="str">
            <v>13959280686</v>
          </cell>
          <cell r="I36" t="str">
            <v>1</v>
          </cell>
          <cell r="J36" t="str">
            <v>1</v>
          </cell>
          <cell r="K36" t="str">
            <v>否</v>
          </cell>
          <cell r="L36" t="str">
            <v>低收入</v>
          </cell>
        </row>
        <row r="37">
          <cell r="G37" t="str">
            <v>350403197201031026</v>
          </cell>
          <cell r="H37" t="str">
            <v>13850888768</v>
          </cell>
          <cell r="I37" t="str">
            <v>1</v>
          </cell>
          <cell r="J37" t="str">
            <v>1</v>
          </cell>
          <cell r="K37" t="str">
            <v>否</v>
          </cell>
          <cell r="L37" t="str">
            <v>低收入</v>
          </cell>
        </row>
        <row r="38">
          <cell r="G38" t="str">
            <v>350421196910030016</v>
          </cell>
          <cell r="H38" t="str">
            <v>15159158983</v>
          </cell>
          <cell r="I38" t="str">
            <v>1</v>
          </cell>
          <cell r="J38" t="str">
            <v>1</v>
          </cell>
          <cell r="K38" t="str">
            <v>否</v>
          </cell>
          <cell r="L38" t="str">
            <v>低收入</v>
          </cell>
        </row>
        <row r="39">
          <cell r="G39" t="str">
            <v>350403196812083023</v>
          </cell>
          <cell r="H39" t="str">
            <v>18350801919</v>
          </cell>
          <cell r="I39" t="str">
            <v>1</v>
          </cell>
          <cell r="J39" t="str">
            <v>1</v>
          </cell>
          <cell r="K39" t="str">
            <v>否</v>
          </cell>
          <cell r="L39" t="str">
            <v>低收入</v>
          </cell>
        </row>
        <row r="40">
          <cell r="G40" t="str">
            <v>350403198307101023</v>
          </cell>
          <cell r="H40" t="str">
            <v>13556889507</v>
          </cell>
          <cell r="I40" t="str">
            <v>2</v>
          </cell>
          <cell r="J40" t="str">
            <v>2</v>
          </cell>
          <cell r="K40" t="str">
            <v>否</v>
          </cell>
          <cell r="L40" t="str">
            <v>低收入</v>
          </cell>
        </row>
        <row r="41">
          <cell r="G41" t="str">
            <v>340323197008043314</v>
          </cell>
          <cell r="H41" t="str">
            <v>18859835589</v>
          </cell>
          <cell r="I41" t="str">
            <v>3</v>
          </cell>
          <cell r="J41" t="str">
            <v>3</v>
          </cell>
          <cell r="K41" t="str">
            <v>否</v>
          </cell>
          <cell r="L41" t="str">
            <v>低收入</v>
          </cell>
        </row>
        <row r="42">
          <cell r="G42" t="str">
            <v>350403196805020024</v>
          </cell>
          <cell r="H42" t="str">
            <v>13850880884</v>
          </cell>
          <cell r="I42" t="str">
            <v>3</v>
          </cell>
          <cell r="J42" t="str">
            <v>3</v>
          </cell>
          <cell r="K42" t="str">
            <v>否</v>
          </cell>
          <cell r="L42" t="str">
            <v>低收入</v>
          </cell>
        </row>
        <row r="43">
          <cell r="G43" t="str">
            <v>350403197302043018</v>
          </cell>
          <cell r="H43" t="str">
            <v>13860464405</v>
          </cell>
          <cell r="I43">
            <v>1</v>
          </cell>
          <cell r="J43">
            <v>1</v>
          </cell>
          <cell r="K43" t="str">
            <v>否</v>
          </cell>
          <cell r="L43" t="str">
            <v>低收入</v>
          </cell>
        </row>
        <row r="44">
          <cell r="G44" t="str">
            <v>350402198202242069</v>
          </cell>
          <cell r="H44" t="str">
            <v>15506986118</v>
          </cell>
          <cell r="I44" t="str">
            <v>2</v>
          </cell>
          <cell r="J44" t="str">
            <v>2</v>
          </cell>
          <cell r="K44" t="str">
            <v>否</v>
          </cell>
          <cell r="L44" t="str">
            <v>低收入</v>
          </cell>
        </row>
        <row r="45">
          <cell r="G45" t="str">
            <v>350421197702170027</v>
          </cell>
          <cell r="H45" t="str">
            <v>13950958830</v>
          </cell>
          <cell r="I45">
            <v>1</v>
          </cell>
          <cell r="J45">
            <v>1</v>
          </cell>
          <cell r="K45" t="str">
            <v>否</v>
          </cell>
          <cell r="L45" t="str">
            <v>低收入</v>
          </cell>
        </row>
        <row r="46">
          <cell r="G46" t="str">
            <v>350403198801227035</v>
          </cell>
          <cell r="H46" t="str">
            <v>18505980651</v>
          </cell>
          <cell r="I46" t="str">
            <v>1</v>
          </cell>
          <cell r="J46" t="str">
            <v>1</v>
          </cell>
          <cell r="K46" t="str">
            <v>否</v>
          </cell>
          <cell r="L46" t="str">
            <v>低收入</v>
          </cell>
        </row>
        <row r="47">
          <cell r="G47" t="str">
            <v>350402198510122034</v>
          </cell>
          <cell r="H47" t="str">
            <v>13225028421</v>
          </cell>
          <cell r="I47" t="str">
            <v>1</v>
          </cell>
          <cell r="J47" t="str">
            <v>1</v>
          </cell>
          <cell r="K47" t="str">
            <v>否</v>
          </cell>
          <cell r="L47" t="str">
            <v>低收入</v>
          </cell>
        </row>
        <row r="48">
          <cell r="G48" t="str">
            <v>350403198707120012</v>
          </cell>
          <cell r="H48" t="str">
            <v>18906982397</v>
          </cell>
          <cell r="I48" t="str">
            <v>1</v>
          </cell>
          <cell r="J48" t="str">
            <v>1</v>
          </cell>
          <cell r="K48" t="str">
            <v>否</v>
          </cell>
          <cell r="L48" t="str">
            <v>低收入</v>
          </cell>
        </row>
        <row r="49">
          <cell r="G49" t="str">
            <v>350521197607162067</v>
          </cell>
          <cell r="H49" t="str">
            <v>18859862670</v>
          </cell>
          <cell r="I49" t="str">
            <v>3</v>
          </cell>
          <cell r="J49" t="str">
            <v>3</v>
          </cell>
          <cell r="K49" t="str">
            <v>否</v>
          </cell>
          <cell r="L49" t="str">
            <v>低收入</v>
          </cell>
        </row>
        <row r="50">
          <cell r="G50" t="str">
            <v>350524197604081105</v>
          </cell>
          <cell r="H50" t="str">
            <v>13960564379</v>
          </cell>
          <cell r="I50">
            <v>3</v>
          </cell>
          <cell r="J50">
            <v>3</v>
          </cell>
          <cell r="K50" t="str">
            <v>否</v>
          </cell>
          <cell r="L50" t="str">
            <v>低收入</v>
          </cell>
        </row>
        <row r="51">
          <cell r="G51" t="str">
            <v>350403196808241017</v>
          </cell>
          <cell r="H51">
            <v>13950953533</v>
          </cell>
          <cell r="I51" t="str">
            <v>3</v>
          </cell>
          <cell r="J51" t="str">
            <v>3</v>
          </cell>
          <cell r="K51" t="str">
            <v>否</v>
          </cell>
          <cell r="L51" t="str">
            <v>低收入</v>
          </cell>
        </row>
        <row r="52">
          <cell r="G52" t="str">
            <v>350322197604281648</v>
          </cell>
          <cell r="H52" t="str">
            <v>13960540029</v>
          </cell>
          <cell r="I52" t="str">
            <v>2</v>
          </cell>
          <cell r="J52" t="str">
            <v>2</v>
          </cell>
          <cell r="K52" t="str">
            <v>否</v>
          </cell>
          <cell r="L52" t="str">
            <v>中等偏下收入</v>
          </cell>
        </row>
        <row r="53">
          <cell r="G53" t="str">
            <v>350403199106037015</v>
          </cell>
          <cell r="H53" t="str">
            <v>13055553663</v>
          </cell>
          <cell r="I53" t="str">
            <v>1</v>
          </cell>
          <cell r="J53" t="str">
            <v>1</v>
          </cell>
          <cell r="K53" t="str">
            <v>否</v>
          </cell>
          <cell r="L53" t="str">
            <v>中等偏下收入</v>
          </cell>
        </row>
        <row r="54">
          <cell r="G54" t="str">
            <v>350403198703227015</v>
          </cell>
          <cell r="H54" t="str">
            <v>18020825875</v>
          </cell>
          <cell r="I54" t="str">
            <v>1</v>
          </cell>
          <cell r="J54" t="str">
            <v>1</v>
          </cell>
          <cell r="K54" t="str">
            <v>否</v>
          </cell>
          <cell r="L54" t="str">
            <v>中等偏下收入</v>
          </cell>
        </row>
        <row r="55">
          <cell r="G55" t="str">
            <v>350402198506220010</v>
          </cell>
          <cell r="H55" t="str">
            <v>18960505251</v>
          </cell>
          <cell r="I55" t="str">
            <v>4</v>
          </cell>
          <cell r="J55" t="str">
            <v>4</v>
          </cell>
          <cell r="K55" t="str">
            <v>否</v>
          </cell>
          <cell r="L55" t="str">
            <v>中等偏下收入</v>
          </cell>
        </row>
        <row r="56">
          <cell r="G56" t="str">
            <v>350403195803152010</v>
          </cell>
          <cell r="H56" t="str">
            <v>13605985397</v>
          </cell>
          <cell r="I56">
            <v>1</v>
          </cell>
          <cell r="J56">
            <v>1</v>
          </cell>
          <cell r="K56" t="str">
            <v>否</v>
          </cell>
          <cell r="L56" t="str">
            <v>低收入</v>
          </cell>
          <cell r="M56" t="str">
            <v>残疾
</v>
          </cell>
        </row>
        <row r="57">
          <cell r="G57" t="str">
            <v>350427197108092028</v>
          </cell>
          <cell r="H57" t="str">
            <v>13306086758</v>
          </cell>
          <cell r="I57">
            <v>1</v>
          </cell>
          <cell r="J57">
            <v>1</v>
          </cell>
          <cell r="K57" t="str">
            <v>否</v>
          </cell>
          <cell r="L57" t="str">
            <v>低收入</v>
          </cell>
          <cell r="M57" t="str">
            <v>失独
</v>
          </cell>
        </row>
        <row r="58">
          <cell r="G58" t="str">
            <v>362528196211041035</v>
          </cell>
          <cell r="H58" t="str">
            <v>15959783690</v>
          </cell>
          <cell r="I58">
            <v>2</v>
          </cell>
          <cell r="J58">
            <v>2</v>
          </cell>
          <cell r="K58" t="str">
            <v>否</v>
          </cell>
          <cell r="L58" t="str">
            <v>低收入</v>
          </cell>
          <cell r="M58" t="str">
            <v>残疾
</v>
          </cell>
        </row>
        <row r="59">
          <cell r="G59" t="str">
            <v>35040219320606202X</v>
          </cell>
          <cell r="H59" t="str">
            <v>13067007083</v>
          </cell>
          <cell r="I59">
            <v>1</v>
          </cell>
          <cell r="J59">
            <v>1</v>
          </cell>
          <cell r="K59" t="str">
            <v>否</v>
          </cell>
          <cell r="L59" t="str">
            <v>低收入</v>
          </cell>
        </row>
        <row r="60">
          <cell r="G60" t="str">
            <v>350402196807112049</v>
          </cell>
          <cell r="H60" t="str">
            <v>15859811311</v>
          </cell>
          <cell r="I60">
            <v>1</v>
          </cell>
          <cell r="J60">
            <v>1</v>
          </cell>
          <cell r="K60" t="str">
            <v>否</v>
          </cell>
          <cell r="L60" t="str">
            <v>低收入</v>
          </cell>
        </row>
        <row r="61">
          <cell r="G61" t="str">
            <v>350403196511062085</v>
          </cell>
          <cell r="H61" t="str">
            <v>15959783955</v>
          </cell>
          <cell r="I61">
            <v>1</v>
          </cell>
          <cell r="J61">
            <v>1</v>
          </cell>
          <cell r="K61" t="str">
            <v>否</v>
          </cell>
          <cell r="L61" t="str">
            <v>低收入</v>
          </cell>
        </row>
        <row r="62">
          <cell r="G62" t="str">
            <v>35042719800918102X</v>
          </cell>
          <cell r="H62" t="str">
            <v>15259807288</v>
          </cell>
          <cell r="I62">
            <v>3</v>
          </cell>
          <cell r="J62">
            <v>3</v>
          </cell>
          <cell r="K62" t="str">
            <v>否</v>
          </cell>
          <cell r="L62" t="str">
            <v>低收入</v>
          </cell>
        </row>
        <row r="63">
          <cell r="G63" t="str">
            <v>350403197311195013</v>
          </cell>
          <cell r="H63" t="str">
            <v>13666986889</v>
          </cell>
          <cell r="I63">
            <v>1</v>
          </cell>
          <cell r="J63">
            <v>1</v>
          </cell>
          <cell r="K63" t="str">
            <v>否</v>
          </cell>
          <cell r="L63" t="str">
            <v>低收入</v>
          </cell>
        </row>
        <row r="64">
          <cell r="G64" t="str">
            <v>350402196605075016</v>
          </cell>
          <cell r="H64" t="str">
            <v>18659850059</v>
          </cell>
          <cell r="I64">
            <v>1</v>
          </cell>
          <cell r="J64">
            <v>1</v>
          </cell>
          <cell r="K64" t="str">
            <v>否</v>
          </cell>
          <cell r="L64" t="str">
            <v>低收入</v>
          </cell>
        </row>
        <row r="65">
          <cell r="G65" t="str">
            <v>350403196909205015</v>
          </cell>
          <cell r="H65" t="str">
            <v>17357907770</v>
          </cell>
          <cell r="I65">
            <v>4</v>
          </cell>
          <cell r="J65">
            <v>4</v>
          </cell>
          <cell r="K65" t="str">
            <v>否</v>
          </cell>
          <cell r="L65" t="str">
            <v>低收入</v>
          </cell>
        </row>
        <row r="66">
          <cell r="G66" t="str">
            <v>350403196711141044</v>
          </cell>
          <cell r="H66" t="str">
            <v>15080555986</v>
          </cell>
          <cell r="I66">
            <v>1</v>
          </cell>
          <cell r="J66">
            <v>1</v>
          </cell>
          <cell r="K66" t="str">
            <v>否</v>
          </cell>
          <cell r="L66" t="str">
            <v>低收入</v>
          </cell>
        </row>
        <row r="67">
          <cell r="G67" t="str">
            <v>35040319680105602X</v>
          </cell>
          <cell r="H67" t="str">
            <v>18359051126</v>
          </cell>
          <cell r="I67">
            <v>1</v>
          </cell>
          <cell r="J67">
            <v>1</v>
          </cell>
          <cell r="K67" t="str">
            <v>否</v>
          </cell>
          <cell r="L67" t="str">
            <v>低收入</v>
          </cell>
        </row>
        <row r="68">
          <cell r="G68" t="str">
            <v>513021196103250451</v>
          </cell>
          <cell r="H68" t="str">
            <v>13666969388</v>
          </cell>
          <cell r="I68">
            <v>1</v>
          </cell>
          <cell r="J68">
            <v>1</v>
          </cell>
          <cell r="K68" t="str">
            <v>否</v>
          </cell>
          <cell r="L68" t="str">
            <v>低收入</v>
          </cell>
        </row>
        <row r="69">
          <cell r="G69" t="str">
            <v>350403199305067022</v>
          </cell>
          <cell r="H69" t="str">
            <v>18659433517</v>
          </cell>
          <cell r="I69">
            <v>1</v>
          </cell>
          <cell r="J69">
            <v>1</v>
          </cell>
          <cell r="K69" t="str">
            <v>否</v>
          </cell>
          <cell r="L69" t="str">
            <v>低收入</v>
          </cell>
        </row>
        <row r="70">
          <cell r="G70" t="str">
            <v>350403198709051014</v>
          </cell>
          <cell r="H70" t="str">
            <v>15280577727</v>
          </cell>
          <cell r="I70">
            <v>1</v>
          </cell>
          <cell r="J70">
            <v>1</v>
          </cell>
          <cell r="K70" t="str">
            <v>否</v>
          </cell>
          <cell r="L70" t="str">
            <v>低收入</v>
          </cell>
        </row>
        <row r="71">
          <cell r="G71" t="str">
            <v>350403196412114046</v>
          </cell>
          <cell r="H71" t="str">
            <v>18760253856</v>
          </cell>
          <cell r="I71">
            <v>2</v>
          </cell>
          <cell r="J71">
            <v>2</v>
          </cell>
          <cell r="K71" t="str">
            <v>否</v>
          </cell>
          <cell r="L71" t="str">
            <v>低收入</v>
          </cell>
        </row>
        <row r="72">
          <cell r="G72" t="str">
            <v>350425196912263329</v>
          </cell>
          <cell r="H72" t="str">
            <v>13666972603</v>
          </cell>
          <cell r="I72">
            <v>1</v>
          </cell>
          <cell r="J72">
            <v>1</v>
          </cell>
          <cell r="K72" t="str">
            <v>否</v>
          </cell>
          <cell r="L72" t="str">
            <v>低收入</v>
          </cell>
        </row>
        <row r="73">
          <cell r="G73" t="str">
            <v>350583196910055488</v>
          </cell>
          <cell r="H73" t="str">
            <v>13599366457</v>
          </cell>
          <cell r="I73">
            <v>1</v>
          </cell>
          <cell r="J73">
            <v>1</v>
          </cell>
          <cell r="K73" t="str">
            <v>否</v>
          </cell>
          <cell r="L73" t="str">
            <v>低收入</v>
          </cell>
        </row>
        <row r="74">
          <cell r="G74" t="str">
            <v>350403197211205026</v>
          </cell>
          <cell r="H74" t="str">
            <v>13515985499</v>
          </cell>
          <cell r="I74">
            <v>1</v>
          </cell>
          <cell r="J74">
            <v>1</v>
          </cell>
          <cell r="K74" t="str">
            <v>否</v>
          </cell>
          <cell r="L74" t="str">
            <v>低收入</v>
          </cell>
        </row>
        <row r="75">
          <cell r="G75" t="str">
            <v>350402196507192016</v>
          </cell>
          <cell r="H75" t="str">
            <v>13662255078</v>
          </cell>
          <cell r="I75">
            <v>2</v>
          </cell>
          <cell r="J75">
            <v>2</v>
          </cell>
          <cell r="K75" t="str">
            <v>否</v>
          </cell>
          <cell r="L75" t="str">
            <v>低收入</v>
          </cell>
        </row>
        <row r="76">
          <cell r="G76" t="str">
            <v>352225196805032526</v>
          </cell>
          <cell r="H76" t="str">
            <v>13850836125</v>
          </cell>
          <cell r="I76">
            <v>3</v>
          </cell>
          <cell r="J76">
            <v>3</v>
          </cell>
          <cell r="K76" t="str">
            <v>否</v>
          </cell>
          <cell r="L76" t="str">
            <v>低收入</v>
          </cell>
        </row>
        <row r="77">
          <cell r="G77" t="str">
            <v>350403198611100033</v>
          </cell>
          <cell r="H77" t="str">
            <v>15259807457</v>
          </cell>
          <cell r="I77">
            <v>1</v>
          </cell>
          <cell r="J77">
            <v>1</v>
          </cell>
          <cell r="K77" t="str">
            <v>否</v>
          </cell>
          <cell r="L77" t="str">
            <v>低收入</v>
          </cell>
        </row>
        <row r="78">
          <cell r="G78" t="str">
            <v>350403196812210010</v>
          </cell>
          <cell r="H78" t="str">
            <v>17350351692</v>
          </cell>
          <cell r="I78">
            <v>1</v>
          </cell>
          <cell r="J78">
            <v>1</v>
          </cell>
          <cell r="K78" t="str">
            <v>否</v>
          </cell>
          <cell r="L78" t="str">
            <v>低收入</v>
          </cell>
        </row>
        <row r="79">
          <cell r="G79" t="str">
            <v>350403198912290037</v>
          </cell>
          <cell r="H79" t="str">
            <v>13616967628</v>
          </cell>
          <cell r="I79">
            <v>1</v>
          </cell>
          <cell r="J79">
            <v>1</v>
          </cell>
          <cell r="K79" t="str">
            <v>否</v>
          </cell>
          <cell r="L79" t="str">
            <v>低收入</v>
          </cell>
        </row>
        <row r="80">
          <cell r="G80" t="str">
            <v>350402197910302048</v>
          </cell>
          <cell r="H80">
            <v>13605984127</v>
          </cell>
          <cell r="I80" t="str">
            <v>4</v>
          </cell>
          <cell r="J80" t="str">
            <v>4</v>
          </cell>
          <cell r="K80" t="str">
            <v>否</v>
          </cell>
          <cell r="L80" t="str">
            <v>低收入</v>
          </cell>
        </row>
        <row r="81">
          <cell r="G81" t="str">
            <v>350403199001312033</v>
          </cell>
          <cell r="H81">
            <v>18950994202</v>
          </cell>
          <cell r="I81">
            <v>4</v>
          </cell>
          <cell r="J81" t="str">
            <v>4</v>
          </cell>
          <cell r="K81" t="str">
            <v>否</v>
          </cell>
          <cell r="L81" t="str">
            <v>低收入</v>
          </cell>
        </row>
        <row r="82">
          <cell r="G82" t="str">
            <v>350402197506250039</v>
          </cell>
          <cell r="H82">
            <v>15080556865</v>
          </cell>
          <cell r="I82" t="str">
            <v>4</v>
          </cell>
          <cell r="J82" t="str">
            <v>4</v>
          </cell>
          <cell r="K82" t="str">
            <v>否</v>
          </cell>
          <cell r="L82" t="str">
            <v>中等偏下收入</v>
          </cell>
        </row>
        <row r="83">
          <cell r="G83" t="str">
            <v>350403197806247014</v>
          </cell>
          <cell r="H83">
            <v>18259829871</v>
          </cell>
          <cell r="I83" t="str">
            <v>4</v>
          </cell>
          <cell r="J83" t="str">
            <v>4</v>
          </cell>
          <cell r="K83" t="str">
            <v>否</v>
          </cell>
          <cell r="L83" t="str">
            <v>低收入</v>
          </cell>
        </row>
        <row r="84">
          <cell r="G84" t="str">
            <v>350403196409213019</v>
          </cell>
          <cell r="H84">
            <v>13950921852</v>
          </cell>
          <cell r="I84" t="str">
            <v>4</v>
          </cell>
          <cell r="J84" t="str">
            <v>4</v>
          </cell>
          <cell r="K84" t="str">
            <v>否</v>
          </cell>
          <cell r="L84" t="str">
            <v>低收入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topLeftCell="A3" workbookViewId="0">
      <selection activeCell="F11" sqref="F11:F13"/>
    </sheetView>
  </sheetViews>
  <sheetFormatPr defaultColWidth="9" defaultRowHeight="13.5"/>
  <cols>
    <col min="1" max="2" width="8.75" style="2" customWidth="1"/>
    <col min="3" max="3" width="5.875" style="3" customWidth="1"/>
    <col min="4" max="4" width="7.375" style="3" customWidth="1"/>
    <col min="5" max="5" width="17.375" style="3" customWidth="1"/>
    <col min="6" max="6" width="13.75" style="4" customWidth="1"/>
    <col min="7" max="7" width="9.75" style="5" customWidth="1"/>
    <col min="8" max="8" width="8.75" style="2" customWidth="1"/>
    <col min="9" max="9" width="7.125" style="2" customWidth="1"/>
    <col min="10" max="10" width="15.5" style="2" customWidth="1"/>
    <col min="11" max="11" width="7.125" style="2" customWidth="1"/>
    <col min="12" max="12" width="8.875" style="2" customWidth="1"/>
    <col min="13" max="13" width="12.125" style="2" customWidth="1"/>
  </cols>
  <sheetData>
    <row r="1" s="1" customFormat="1" ht="28" customHeight="1" spans="1:13">
      <c r="A1" s="6" t="s">
        <v>0</v>
      </c>
      <c r="B1" s="6"/>
      <c r="C1" s="6"/>
      <c r="D1" s="6"/>
      <c r="E1" s="7"/>
      <c r="F1" s="8"/>
      <c r="G1" s="9"/>
      <c r="H1" s="6"/>
      <c r="I1" s="6"/>
      <c r="J1" s="6"/>
      <c r="K1" s="6"/>
      <c r="L1" s="6"/>
      <c r="M1" s="6"/>
    </row>
    <row r="2" s="1" customFormat="1" ht="28.5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4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pans="1:13">
      <c r="A4" s="14">
        <v>1</v>
      </c>
      <c r="B4" s="14">
        <f>MAX(B$1:B3)+1</f>
        <v>1</v>
      </c>
      <c r="C4" s="15" t="s">
        <v>15</v>
      </c>
      <c r="D4" s="15" t="s">
        <v>16</v>
      </c>
      <c r="E4" s="15" t="s">
        <v>17</v>
      </c>
      <c r="F4" s="16">
        <v>43455.380162037</v>
      </c>
      <c r="G4" s="17" t="str">
        <f>VLOOKUP(E4,'[1]2024年第二批选房人员'!$G:$L,6,0)</f>
        <v>低收入</v>
      </c>
      <c r="H4" s="14" t="s">
        <v>18</v>
      </c>
      <c r="I4" s="14"/>
      <c r="J4" s="14" t="s">
        <v>19</v>
      </c>
      <c r="K4" s="14">
        <v>2018</v>
      </c>
      <c r="L4" s="14" t="s">
        <v>20</v>
      </c>
      <c r="M4" s="14"/>
    </row>
    <row r="5" spans="1:13">
      <c r="A5" s="18"/>
      <c r="B5" s="18"/>
      <c r="C5" s="15" t="s">
        <v>21</v>
      </c>
      <c r="D5" s="15" t="s">
        <v>22</v>
      </c>
      <c r="E5" s="15" t="s">
        <v>17</v>
      </c>
      <c r="F5" s="19">
        <v>43455.380162037</v>
      </c>
      <c r="G5" s="20" t="str">
        <f>VLOOKUP(E5,'[1]2024年第二批选房人员'!$G:$L,6,0)</f>
        <v>低收入</v>
      </c>
      <c r="H5" s="18" t="s">
        <v>18</v>
      </c>
      <c r="I5" s="18"/>
      <c r="J5" s="18" t="s">
        <v>19</v>
      </c>
      <c r="K5" s="18">
        <v>2018</v>
      </c>
      <c r="L5" s="18" t="s">
        <v>20</v>
      </c>
      <c r="M5" s="18"/>
    </row>
    <row r="6" spans="1:13">
      <c r="A6" s="14">
        <v>1</v>
      </c>
      <c r="B6" s="14">
        <f>MAX(B$1:B5)+1</f>
        <v>2</v>
      </c>
      <c r="C6" s="15" t="s">
        <v>15</v>
      </c>
      <c r="D6" s="15" t="s">
        <v>23</v>
      </c>
      <c r="E6" s="15" t="s">
        <v>24</v>
      </c>
      <c r="F6" s="16">
        <v>43455.7122685185</v>
      </c>
      <c r="G6" s="17" t="str">
        <f>VLOOKUP(E6,'[1]2024年第二批选房人员'!$G:$L,6,0)</f>
        <v>低收入</v>
      </c>
      <c r="H6" s="14" t="s">
        <v>18</v>
      </c>
      <c r="I6" s="14"/>
      <c r="J6" s="14" t="s">
        <v>19</v>
      </c>
      <c r="K6" s="14">
        <v>2018</v>
      </c>
      <c r="L6" s="14" t="s">
        <v>25</v>
      </c>
      <c r="M6" s="14"/>
    </row>
    <row r="7" spans="1:13">
      <c r="A7" s="18"/>
      <c r="B7" s="18"/>
      <c r="C7" s="15" t="s">
        <v>21</v>
      </c>
      <c r="D7" s="15" t="s">
        <v>26</v>
      </c>
      <c r="E7" s="15" t="s">
        <v>27</v>
      </c>
      <c r="F7" s="19">
        <v>43455.7122685185</v>
      </c>
      <c r="G7" s="20" t="str">
        <f>VLOOKUP(E7,'[1]2024年第二批选房人员'!$G:$L,6,0)</f>
        <v>低收入</v>
      </c>
      <c r="H7" s="18" t="s">
        <v>18</v>
      </c>
      <c r="I7" s="18"/>
      <c r="J7" s="18" t="s">
        <v>19</v>
      </c>
      <c r="K7" s="18">
        <v>2018</v>
      </c>
      <c r="L7" s="18" t="s">
        <v>28</v>
      </c>
      <c r="M7" s="18"/>
    </row>
    <row r="8" spans="1:13">
      <c r="A8" s="21">
        <v>1</v>
      </c>
      <c r="B8" s="21">
        <f>MAX(B$1:B7)+1</f>
        <v>3</v>
      </c>
      <c r="C8" s="15" t="s">
        <v>15</v>
      </c>
      <c r="D8" s="15" t="s">
        <v>29</v>
      </c>
      <c r="E8" s="15" t="s">
        <v>30</v>
      </c>
      <c r="F8" s="22">
        <v>43458.3665509259</v>
      </c>
      <c r="G8" s="23" t="str">
        <f>VLOOKUP(E8,'[1]2024年第二批选房人员'!$G:$L,6,0)</f>
        <v>低收入</v>
      </c>
      <c r="H8" s="21" t="s">
        <v>31</v>
      </c>
      <c r="I8" s="21"/>
      <c r="J8" s="21" t="s">
        <v>19</v>
      </c>
      <c r="K8" s="21">
        <v>2018</v>
      </c>
      <c r="L8" s="21" t="s">
        <v>32</v>
      </c>
      <c r="M8" s="21"/>
    </row>
    <row r="9" spans="1:13">
      <c r="A9" s="14">
        <v>1</v>
      </c>
      <c r="B9" s="14">
        <f>MAX(B$1:B8)+1</f>
        <v>4</v>
      </c>
      <c r="C9" s="15" t="s">
        <v>15</v>
      </c>
      <c r="D9" s="15" t="s">
        <v>33</v>
      </c>
      <c r="E9" s="15" t="s">
        <v>34</v>
      </c>
      <c r="F9" s="16">
        <v>43460.4495717593</v>
      </c>
      <c r="G9" s="17" t="str">
        <f>VLOOKUP(E9,'[1]2024年第二批选房人员'!$G:$L,6,0)</f>
        <v>低收入</v>
      </c>
      <c r="H9" s="14">
        <v>2</v>
      </c>
      <c r="I9" s="14"/>
      <c r="J9" s="14" t="s">
        <v>19</v>
      </c>
      <c r="K9" s="14">
        <v>2018</v>
      </c>
      <c r="L9" s="14" t="s">
        <v>35</v>
      </c>
      <c r="M9" s="14"/>
    </row>
    <row r="10" spans="1:13">
      <c r="A10" s="18"/>
      <c r="B10" s="18"/>
      <c r="C10" s="15" t="s">
        <v>36</v>
      </c>
      <c r="D10" s="15" t="s">
        <v>37</v>
      </c>
      <c r="E10" s="15" t="s">
        <v>38</v>
      </c>
      <c r="F10" s="19">
        <v>43460.4495717593</v>
      </c>
      <c r="G10" s="20" t="e">
        <f>VLOOKUP(E10,'[1]2024年第二批选房人员'!$G:$L,6,0)</f>
        <v>#N/A</v>
      </c>
      <c r="H10" s="18">
        <v>2</v>
      </c>
      <c r="I10" s="18"/>
      <c r="J10" s="18" t="s">
        <v>19</v>
      </c>
      <c r="K10" s="18">
        <v>2018</v>
      </c>
      <c r="L10" s="18" t="s">
        <v>39</v>
      </c>
      <c r="M10" s="18"/>
    </row>
    <row r="11" spans="1:13">
      <c r="A11" s="14">
        <v>1</v>
      </c>
      <c r="B11" s="14">
        <f>MAX(B$1:B10)+1</f>
        <v>5</v>
      </c>
      <c r="C11" s="15" t="s">
        <v>15</v>
      </c>
      <c r="D11" s="15" t="s">
        <v>40</v>
      </c>
      <c r="E11" s="15" t="s">
        <v>41</v>
      </c>
      <c r="F11" s="16">
        <v>43460.6211111111</v>
      </c>
      <c r="G11" s="17" t="str">
        <f>VLOOKUP(E11,'[1]2024年第二批选房人员'!$G:$L,6,0)</f>
        <v>低收入</v>
      </c>
      <c r="H11" s="14" t="s">
        <v>42</v>
      </c>
      <c r="I11" s="14"/>
      <c r="J11" s="14" t="s">
        <v>19</v>
      </c>
      <c r="K11" s="14">
        <v>2018</v>
      </c>
      <c r="L11" s="14" t="s">
        <v>35</v>
      </c>
      <c r="M11" s="14"/>
    </row>
    <row r="12" spans="1:13">
      <c r="A12" s="24"/>
      <c r="B12" s="24"/>
      <c r="C12" s="15" t="s">
        <v>36</v>
      </c>
      <c r="D12" s="15" t="s">
        <v>43</v>
      </c>
      <c r="E12" s="15" t="s">
        <v>44</v>
      </c>
      <c r="F12" s="25">
        <v>43460.6211111111</v>
      </c>
      <c r="G12" s="26" t="e">
        <f>VLOOKUP(E12,'[1]2024年第二批选房人员'!$G:$L,6,0)</f>
        <v>#N/A</v>
      </c>
      <c r="H12" s="24" t="s">
        <v>42</v>
      </c>
      <c r="I12" s="24"/>
      <c r="J12" s="24" t="s">
        <v>19</v>
      </c>
      <c r="K12" s="24">
        <v>2018</v>
      </c>
      <c r="L12" s="24" t="s">
        <v>35</v>
      </c>
      <c r="M12" s="24"/>
    </row>
    <row r="13" spans="1:13">
      <c r="A13" s="18"/>
      <c r="B13" s="18"/>
      <c r="C13" s="15" t="s">
        <v>21</v>
      </c>
      <c r="D13" s="15" t="s">
        <v>45</v>
      </c>
      <c r="E13" s="15" t="s">
        <v>46</v>
      </c>
      <c r="F13" s="19">
        <v>43460.6211111111</v>
      </c>
      <c r="G13" s="20" t="str">
        <f>VLOOKUP(E13,'[1]2024年第二批选房人员'!$G:$L,6,0)</f>
        <v>低收入</v>
      </c>
      <c r="H13" s="18" t="s">
        <v>42</v>
      </c>
      <c r="I13" s="18"/>
      <c r="J13" s="18" t="s">
        <v>19</v>
      </c>
      <c r="K13" s="18">
        <v>2018</v>
      </c>
      <c r="L13" s="18" t="s">
        <v>35</v>
      </c>
      <c r="M13" s="18"/>
    </row>
    <row r="14" spans="1:13">
      <c r="A14" s="14">
        <v>1</v>
      </c>
      <c r="B14" s="14">
        <f>MAX(B$1:B13)+1</f>
        <v>6</v>
      </c>
      <c r="C14" s="15" t="s">
        <v>15</v>
      </c>
      <c r="D14" s="15" t="s">
        <v>47</v>
      </c>
      <c r="E14" s="15" t="s">
        <v>48</v>
      </c>
      <c r="F14" s="16">
        <v>43461.4881597222</v>
      </c>
      <c r="G14" s="17" t="str">
        <f>VLOOKUP(E14,'[1]2024年第二批选房人员'!$G:$L,6,0)</f>
        <v>低收入</v>
      </c>
      <c r="H14" s="14">
        <v>4</v>
      </c>
      <c r="I14" s="14"/>
      <c r="J14" s="14" t="s">
        <v>19</v>
      </c>
      <c r="K14" s="14">
        <v>2018</v>
      </c>
      <c r="L14" s="14" t="s">
        <v>35</v>
      </c>
      <c r="M14" s="14"/>
    </row>
    <row r="15" spans="1:13">
      <c r="A15" s="24"/>
      <c r="B15" s="24"/>
      <c r="C15" s="15" t="s">
        <v>36</v>
      </c>
      <c r="D15" s="15" t="s">
        <v>49</v>
      </c>
      <c r="E15" s="15" t="s">
        <v>34</v>
      </c>
      <c r="F15" s="25">
        <v>43461.4881597222</v>
      </c>
      <c r="G15" s="26" t="str">
        <f>VLOOKUP(E15,'[1]2024年第二批选房人员'!$G:$L,6,0)</f>
        <v>低收入</v>
      </c>
      <c r="H15" s="24">
        <v>4</v>
      </c>
      <c r="I15" s="24"/>
      <c r="J15" s="24" t="s">
        <v>19</v>
      </c>
      <c r="K15" s="24">
        <v>2018</v>
      </c>
      <c r="L15" s="24" t="s">
        <v>39</v>
      </c>
      <c r="M15" s="24"/>
    </row>
    <row r="16" spans="1:13">
      <c r="A16" s="24"/>
      <c r="B16" s="24"/>
      <c r="C16" s="15" t="s">
        <v>21</v>
      </c>
      <c r="D16" s="15" t="s">
        <v>50</v>
      </c>
      <c r="E16" s="15" t="s">
        <v>51</v>
      </c>
      <c r="F16" s="25">
        <v>43461.4881597222</v>
      </c>
      <c r="G16" s="26" t="e">
        <f>VLOOKUP(E16,'[1]2024年第二批选房人员'!$G:$L,6,0)</f>
        <v>#N/A</v>
      </c>
      <c r="H16" s="24">
        <v>4</v>
      </c>
      <c r="I16" s="24"/>
      <c r="J16" s="24" t="s">
        <v>19</v>
      </c>
      <c r="K16" s="24">
        <v>2018</v>
      </c>
      <c r="L16" s="24" t="s">
        <v>35</v>
      </c>
      <c r="M16" s="24"/>
    </row>
    <row r="17" spans="1:13">
      <c r="A17" s="18"/>
      <c r="B17" s="18"/>
      <c r="C17" s="15" t="s">
        <v>21</v>
      </c>
      <c r="D17" s="15" t="s">
        <v>52</v>
      </c>
      <c r="E17" s="15" t="s">
        <v>53</v>
      </c>
      <c r="F17" s="19">
        <v>43461.4881597222</v>
      </c>
      <c r="G17" s="20" t="str">
        <f>VLOOKUP(E17,'[1]2024年第二批选房人员'!$G:$L,6,0)</f>
        <v>低收入</v>
      </c>
      <c r="H17" s="18">
        <v>4</v>
      </c>
      <c r="I17" s="18"/>
      <c r="J17" s="18" t="s">
        <v>19</v>
      </c>
      <c r="K17" s="18">
        <v>2018</v>
      </c>
      <c r="L17" s="18" t="s">
        <v>35</v>
      </c>
      <c r="M17" s="18"/>
    </row>
    <row r="18" spans="1:13">
      <c r="A18" s="14">
        <v>1</v>
      </c>
      <c r="B18" s="14">
        <f>MAX(B$1:B17)+1</f>
        <v>7</v>
      </c>
      <c r="C18" s="15" t="s">
        <v>15</v>
      </c>
      <c r="D18" s="15" t="s">
        <v>54</v>
      </c>
      <c r="E18" s="15" t="s">
        <v>55</v>
      </c>
      <c r="F18" s="16">
        <v>43462.3708680556</v>
      </c>
      <c r="G18" s="17" t="str">
        <f>VLOOKUP(E18,'[1]2024年第二批选房人员'!$G:$L,6,0)</f>
        <v>低收入</v>
      </c>
      <c r="H18" s="14">
        <v>4</v>
      </c>
      <c r="I18" s="14"/>
      <c r="J18" s="14" t="s">
        <v>19</v>
      </c>
      <c r="K18" s="14">
        <v>2018</v>
      </c>
      <c r="L18" s="14" t="s">
        <v>35</v>
      </c>
      <c r="M18" s="14"/>
    </row>
    <row r="19" spans="1:13">
      <c r="A19" s="24"/>
      <c r="B19" s="24"/>
      <c r="C19" s="15" t="s">
        <v>36</v>
      </c>
      <c r="D19" s="15" t="s">
        <v>56</v>
      </c>
      <c r="E19" s="15" t="s">
        <v>57</v>
      </c>
      <c r="F19" s="25">
        <v>43462.3708680556</v>
      </c>
      <c r="G19" s="26" t="e">
        <f>VLOOKUP(E19,'[1]2024年第二批选房人员'!$G:$L,6,0)</f>
        <v>#N/A</v>
      </c>
      <c r="H19" s="24">
        <v>4</v>
      </c>
      <c r="I19" s="24"/>
      <c r="J19" s="24" t="s">
        <v>19</v>
      </c>
      <c r="K19" s="24">
        <v>2018</v>
      </c>
      <c r="L19" s="24" t="s">
        <v>58</v>
      </c>
      <c r="M19" s="24"/>
    </row>
    <row r="20" spans="1:13">
      <c r="A20" s="24"/>
      <c r="B20" s="24"/>
      <c r="C20" s="15" t="s">
        <v>21</v>
      </c>
      <c r="D20" s="15" t="s">
        <v>59</v>
      </c>
      <c r="E20" s="15" t="s">
        <v>60</v>
      </c>
      <c r="F20" s="25">
        <v>43462.3708680556</v>
      </c>
      <c r="G20" s="26" t="e">
        <f>VLOOKUP(E20,'[1]2024年第二批选房人员'!$G:$L,6,0)</f>
        <v>#N/A</v>
      </c>
      <c r="H20" s="24">
        <v>4</v>
      </c>
      <c r="I20" s="24"/>
      <c r="J20" s="24" t="s">
        <v>19</v>
      </c>
      <c r="K20" s="24">
        <v>2018</v>
      </c>
      <c r="L20" s="24" t="s">
        <v>35</v>
      </c>
      <c r="M20" s="24"/>
    </row>
    <row r="21" spans="1:13">
      <c r="A21" s="18"/>
      <c r="B21" s="18"/>
      <c r="C21" s="15" t="s">
        <v>21</v>
      </c>
      <c r="D21" s="15" t="s">
        <v>61</v>
      </c>
      <c r="E21" s="15" t="s">
        <v>62</v>
      </c>
      <c r="F21" s="19">
        <v>43462.3708680556</v>
      </c>
      <c r="G21" s="20" t="e">
        <f>VLOOKUP(E21,'[1]2024年第二批选房人员'!$G:$L,6,0)</f>
        <v>#N/A</v>
      </c>
      <c r="H21" s="18">
        <v>4</v>
      </c>
      <c r="I21" s="18"/>
      <c r="J21" s="18" t="s">
        <v>19</v>
      </c>
      <c r="K21" s="18">
        <v>2018</v>
      </c>
      <c r="L21" s="18" t="s">
        <v>35</v>
      </c>
      <c r="M21" s="18"/>
    </row>
    <row r="22" spans="1:13">
      <c r="A22" s="21">
        <v>1</v>
      </c>
      <c r="B22" s="21">
        <f>MAX(B$1:B21)+1</f>
        <v>8</v>
      </c>
      <c r="C22" s="15" t="s">
        <v>15</v>
      </c>
      <c r="D22" s="15" t="s">
        <v>63</v>
      </c>
      <c r="E22" s="15" t="s">
        <v>64</v>
      </c>
      <c r="F22" s="22">
        <v>43462.4008680556</v>
      </c>
      <c r="G22" s="23" t="str">
        <f>VLOOKUP(E22,'[1]2024年第二批选房人员'!$G:$L,6,0)</f>
        <v>低收入</v>
      </c>
      <c r="H22" s="21">
        <v>1</v>
      </c>
      <c r="I22" s="21"/>
      <c r="J22" s="21" t="s">
        <v>19</v>
      </c>
      <c r="K22" s="21">
        <v>2018</v>
      </c>
      <c r="L22" s="21" t="s">
        <v>25</v>
      </c>
      <c r="M22" s="21"/>
    </row>
    <row r="23" spans="1:13">
      <c r="A23" s="14">
        <v>1</v>
      </c>
      <c r="B23" s="14">
        <f>MAX(B$1:B22)+1</f>
        <v>9</v>
      </c>
      <c r="C23" s="15" t="s">
        <v>15</v>
      </c>
      <c r="D23" s="15" t="s">
        <v>65</v>
      </c>
      <c r="E23" s="15" t="s">
        <v>66</v>
      </c>
      <c r="F23" s="16">
        <v>43462.4188773148</v>
      </c>
      <c r="G23" s="17" t="str">
        <f>VLOOKUP(E23,'[1]2024年第二批选房人员'!$G:$L,6,0)</f>
        <v>低收入</v>
      </c>
      <c r="H23" s="14" t="s">
        <v>18</v>
      </c>
      <c r="I23" s="14"/>
      <c r="J23" s="14" t="s">
        <v>19</v>
      </c>
      <c r="K23" s="14">
        <v>2018</v>
      </c>
      <c r="L23" s="14" t="s">
        <v>25</v>
      </c>
      <c r="M23" s="14"/>
    </row>
    <row r="24" spans="1:13">
      <c r="A24" s="18"/>
      <c r="B24" s="18"/>
      <c r="C24" s="15" t="s">
        <v>36</v>
      </c>
      <c r="D24" s="15" t="s">
        <v>67</v>
      </c>
      <c r="E24" s="15" t="s">
        <v>68</v>
      </c>
      <c r="F24" s="19">
        <v>43462.4188773148</v>
      </c>
      <c r="G24" s="20" t="e">
        <f>VLOOKUP(E24,'[1]2024年第二批选房人员'!$G:$L,6,0)</f>
        <v>#N/A</v>
      </c>
      <c r="H24" s="18" t="s">
        <v>18</v>
      </c>
      <c r="I24" s="18"/>
      <c r="J24" s="18" t="s">
        <v>19</v>
      </c>
      <c r="K24" s="18">
        <v>2018</v>
      </c>
      <c r="L24" s="18" t="s">
        <v>28</v>
      </c>
      <c r="M24" s="18"/>
    </row>
    <row r="25" spans="1:13">
      <c r="A25" s="21">
        <v>1</v>
      </c>
      <c r="B25" s="21">
        <f>MAX(B$1:B24)+1</f>
        <v>10</v>
      </c>
      <c r="C25" s="15" t="s">
        <v>15</v>
      </c>
      <c r="D25" s="15" t="s">
        <v>69</v>
      </c>
      <c r="E25" s="15" t="s">
        <v>27</v>
      </c>
      <c r="F25" s="22">
        <v>43462.4602546296</v>
      </c>
      <c r="G25" s="23" t="str">
        <f>VLOOKUP(E25,'[1]2024年第二批选房人员'!$G:$L,6,0)</f>
        <v>低收入</v>
      </c>
      <c r="H25" s="21" t="s">
        <v>31</v>
      </c>
      <c r="I25" s="21"/>
      <c r="J25" s="21" t="s">
        <v>19</v>
      </c>
      <c r="K25" s="21">
        <v>2018</v>
      </c>
      <c r="L25" s="21" t="s">
        <v>70</v>
      </c>
      <c r="M25" s="21"/>
    </row>
    <row r="26" spans="1:13">
      <c r="A26" s="14">
        <v>1</v>
      </c>
      <c r="B26" s="14">
        <f>MAX(B$1:B25)+1</f>
        <v>11</v>
      </c>
      <c r="C26" s="15" t="s">
        <v>15</v>
      </c>
      <c r="D26" s="15" t="s">
        <v>71</v>
      </c>
      <c r="E26" s="15" t="s">
        <v>72</v>
      </c>
      <c r="F26" s="16">
        <v>43462.4620717593</v>
      </c>
      <c r="G26" s="17" t="str">
        <f>VLOOKUP(E26,'[1]2024年第二批选房人员'!$G:$L,6,0)</f>
        <v>低收入</v>
      </c>
      <c r="H26" s="14" t="s">
        <v>18</v>
      </c>
      <c r="I26" s="14"/>
      <c r="J26" s="14" t="s">
        <v>19</v>
      </c>
      <c r="K26" s="14">
        <v>2018</v>
      </c>
      <c r="L26" s="14" t="s">
        <v>39</v>
      </c>
      <c r="M26" s="14"/>
    </row>
    <row r="27" spans="1:13">
      <c r="A27" s="18"/>
      <c r="B27" s="18"/>
      <c r="C27" s="15" t="s">
        <v>36</v>
      </c>
      <c r="D27" s="15" t="s">
        <v>73</v>
      </c>
      <c r="E27" s="15" t="s">
        <v>74</v>
      </c>
      <c r="F27" s="19">
        <v>43462.4620717593</v>
      </c>
      <c r="G27" s="20" t="e">
        <f>VLOOKUP(E27,'[1]2024年第二批选房人员'!$G:$L,6,0)</f>
        <v>#N/A</v>
      </c>
      <c r="H27" s="18" t="s">
        <v>18</v>
      </c>
      <c r="I27" s="18"/>
      <c r="J27" s="18" t="s">
        <v>19</v>
      </c>
      <c r="K27" s="18">
        <v>2018</v>
      </c>
      <c r="L27" s="18" t="s">
        <v>28</v>
      </c>
      <c r="M27" s="18"/>
    </row>
    <row r="28" spans="1:13">
      <c r="A28" s="14">
        <v>1</v>
      </c>
      <c r="B28" s="14">
        <f>MAX(B$1:B27)+1</f>
        <v>12</v>
      </c>
      <c r="C28" s="15" t="s">
        <v>15</v>
      </c>
      <c r="D28" s="15" t="s">
        <v>75</v>
      </c>
      <c r="E28" s="15" t="s">
        <v>76</v>
      </c>
      <c r="F28" s="16">
        <v>43462.6862847222</v>
      </c>
      <c r="G28" s="17" t="str">
        <f>VLOOKUP(E28,'[1]2024年第二批选房人员'!$G:$L,6,0)</f>
        <v>低收入</v>
      </c>
      <c r="H28" s="14" t="s">
        <v>18</v>
      </c>
      <c r="I28" s="14"/>
      <c r="J28" s="14" t="s">
        <v>19</v>
      </c>
      <c r="K28" s="14">
        <v>2018</v>
      </c>
      <c r="L28" s="14" t="s">
        <v>77</v>
      </c>
      <c r="M28" s="14"/>
    </row>
    <row r="29" spans="1:13">
      <c r="A29" s="18"/>
      <c r="B29" s="18"/>
      <c r="C29" s="15" t="s">
        <v>21</v>
      </c>
      <c r="D29" s="15" t="s">
        <v>78</v>
      </c>
      <c r="E29" s="15" t="s">
        <v>79</v>
      </c>
      <c r="F29" s="19">
        <v>43462.6862847222</v>
      </c>
      <c r="G29" s="20" t="str">
        <f>VLOOKUP(E29,'[1]2024年第二批选房人员'!$G:$L,6,0)</f>
        <v>低收入</v>
      </c>
      <c r="H29" s="18" t="s">
        <v>18</v>
      </c>
      <c r="I29" s="18"/>
      <c r="J29" s="18" t="s">
        <v>19</v>
      </c>
      <c r="K29" s="18">
        <v>2018</v>
      </c>
      <c r="L29" s="18" t="s">
        <v>77</v>
      </c>
      <c r="M29" s="18"/>
    </row>
    <row r="30" spans="1:13">
      <c r="A30" s="14">
        <v>1</v>
      </c>
      <c r="B30" s="14">
        <f>MAX(B$1:B29)+1</f>
        <v>13</v>
      </c>
      <c r="C30" s="15" t="s">
        <v>15</v>
      </c>
      <c r="D30" s="15" t="s">
        <v>80</v>
      </c>
      <c r="E30" s="15" t="s">
        <v>81</v>
      </c>
      <c r="F30" s="16">
        <v>43462.6935185185</v>
      </c>
      <c r="G30" s="17" t="str">
        <f>VLOOKUP(E30,'[1]2024年第二批选房人员'!$G:$L,6,0)</f>
        <v>低收入</v>
      </c>
      <c r="H30" s="14" t="s">
        <v>18</v>
      </c>
      <c r="I30" s="14"/>
      <c r="J30" s="14" t="s">
        <v>19</v>
      </c>
      <c r="K30" s="14">
        <v>2018</v>
      </c>
      <c r="L30" s="14" t="s">
        <v>77</v>
      </c>
      <c r="M30" s="14"/>
    </row>
    <row r="31" spans="1:13">
      <c r="A31" s="18"/>
      <c r="B31" s="18"/>
      <c r="C31" s="15" t="s">
        <v>36</v>
      </c>
      <c r="D31" s="15" t="s">
        <v>82</v>
      </c>
      <c r="E31" s="15" t="s">
        <v>34</v>
      </c>
      <c r="F31" s="19">
        <v>43462.6935185185</v>
      </c>
      <c r="G31" s="20" t="str">
        <f>VLOOKUP(E31,'[1]2024年第二批选房人员'!$G:$L,6,0)</f>
        <v>低收入</v>
      </c>
      <c r="H31" s="18" t="s">
        <v>18</v>
      </c>
      <c r="I31" s="18"/>
      <c r="J31" s="18" t="s">
        <v>19</v>
      </c>
      <c r="K31" s="18">
        <v>2018</v>
      </c>
      <c r="L31" s="18" t="s">
        <v>77</v>
      </c>
      <c r="M31" s="18"/>
    </row>
    <row r="32" spans="1:13">
      <c r="A32" s="21">
        <v>2</v>
      </c>
      <c r="B32" s="21">
        <v>1</v>
      </c>
      <c r="C32" s="15" t="s">
        <v>15</v>
      </c>
      <c r="D32" s="15" t="s">
        <v>83</v>
      </c>
      <c r="E32" s="15" t="s">
        <v>84</v>
      </c>
      <c r="F32" s="22">
        <v>43455.4412731481</v>
      </c>
      <c r="G32" s="23" t="str">
        <f>VLOOKUP(E32,'[1]2024年第二批选房人员'!$G:$L,6,0)</f>
        <v>中等偏下收入</v>
      </c>
      <c r="H32" s="21">
        <v>1</v>
      </c>
      <c r="I32" s="21"/>
      <c r="J32" s="21" t="s">
        <v>85</v>
      </c>
      <c r="K32" s="21">
        <v>2018</v>
      </c>
      <c r="L32" s="21" t="s">
        <v>25</v>
      </c>
      <c r="M32" s="21"/>
    </row>
    <row r="33" spans="1:13">
      <c r="A33" s="21">
        <v>2</v>
      </c>
      <c r="B33" s="21">
        <v>2</v>
      </c>
      <c r="C33" s="15" t="s">
        <v>15</v>
      </c>
      <c r="D33" s="15" t="s">
        <v>86</v>
      </c>
      <c r="E33" s="15" t="s">
        <v>87</v>
      </c>
      <c r="F33" s="22">
        <v>43458.3740509259</v>
      </c>
      <c r="G33" s="23" t="str">
        <f>VLOOKUP(E33,'[1]2024年第二批选房人员'!$G:$L,6,0)</f>
        <v>中等偏下收入</v>
      </c>
      <c r="H33" s="21">
        <v>1</v>
      </c>
      <c r="I33" s="21"/>
      <c r="J33" s="21" t="s">
        <v>85</v>
      </c>
      <c r="K33" s="21">
        <v>2018</v>
      </c>
      <c r="L33" s="21" t="s">
        <v>35</v>
      </c>
      <c r="M33" s="21"/>
    </row>
    <row r="34" spans="1:13">
      <c r="A34" s="21">
        <v>2</v>
      </c>
      <c r="B34" s="21">
        <v>3</v>
      </c>
      <c r="C34" s="15" t="s">
        <v>15</v>
      </c>
      <c r="D34" s="15" t="s">
        <v>88</v>
      </c>
      <c r="E34" s="15" t="s">
        <v>89</v>
      </c>
      <c r="F34" s="22">
        <v>43458.4059722222</v>
      </c>
      <c r="G34" s="23" t="str">
        <f>VLOOKUP(E34,'[1]2024年第二批选房人员'!$G:$L,6,0)</f>
        <v>中等偏下收入</v>
      </c>
      <c r="H34" s="21" t="s">
        <v>31</v>
      </c>
      <c r="I34" s="21"/>
      <c r="J34" s="21" t="s">
        <v>85</v>
      </c>
      <c r="K34" s="21">
        <v>2018</v>
      </c>
      <c r="L34" s="21" t="s">
        <v>35</v>
      </c>
      <c r="M34" s="21"/>
    </row>
    <row r="35" spans="1:13">
      <c r="A35" s="14">
        <v>2</v>
      </c>
      <c r="B35" s="14">
        <v>4</v>
      </c>
      <c r="C35" s="15" t="s">
        <v>15</v>
      </c>
      <c r="D35" s="15" t="s">
        <v>90</v>
      </c>
      <c r="E35" s="15" t="s">
        <v>91</v>
      </c>
      <c r="F35" s="16">
        <v>43459.435</v>
      </c>
      <c r="G35" s="17" t="str">
        <f>VLOOKUP(E35,'[1]2024年第二批选房人员'!$G:$L,6,0)</f>
        <v>中等偏下收入</v>
      </c>
      <c r="H35" s="14">
        <v>4</v>
      </c>
      <c r="I35" s="14"/>
      <c r="J35" s="14" t="s">
        <v>85</v>
      </c>
      <c r="K35" s="14">
        <v>2018</v>
      </c>
      <c r="L35" s="14" t="s">
        <v>32</v>
      </c>
      <c r="M35" s="14"/>
    </row>
    <row r="36" spans="1:13">
      <c r="A36" s="24"/>
      <c r="B36" s="24"/>
      <c r="C36" s="15" t="s">
        <v>36</v>
      </c>
      <c r="D36" s="15" t="s">
        <v>92</v>
      </c>
      <c r="E36" s="15" t="s">
        <v>93</v>
      </c>
      <c r="F36" s="25">
        <v>43459.435</v>
      </c>
      <c r="G36" s="26" t="e">
        <f>VLOOKUP(E36,'[1]2024年第二批选房人员'!$G:$L,6,0)</f>
        <v>#N/A</v>
      </c>
      <c r="H36" s="24">
        <v>4</v>
      </c>
      <c r="I36" s="24"/>
      <c r="J36" s="24" t="s">
        <v>85</v>
      </c>
      <c r="K36" s="24">
        <v>2018</v>
      </c>
      <c r="L36" s="24" t="s">
        <v>94</v>
      </c>
      <c r="M36" s="24"/>
    </row>
    <row r="37" spans="1:13">
      <c r="A37" s="24"/>
      <c r="B37" s="24"/>
      <c r="C37" s="15" t="s">
        <v>21</v>
      </c>
      <c r="D37" s="15" t="s">
        <v>95</v>
      </c>
      <c r="E37" s="15" t="s">
        <v>96</v>
      </c>
      <c r="F37" s="25">
        <v>43459.435</v>
      </c>
      <c r="G37" s="26" t="e">
        <f>VLOOKUP(E37,'[1]2024年第二批选房人员'!$G:$L,6,0)</f>
        <v>#N/A</v>
      </c>
      <c r="H37" s="24">
        <v>4</v>
      </c>
      <c r="I37" s="24"/>
      <c r="J37" s="24" t="s">
        <v>85</v>
      </c>
      <c r="K37" s="24">
        <v>2018</v>
      </c>
      <c r="L37" s="24" t="s">
        <v>94</v>
      </c>
      <c r="M37" s="24"/>
    </row>
    <row r="38" spans="1:13">
      <c r="A38" s="18"/>
      <c r="B38" s="18"/>
      <c r="C38" s="15" t="s">
        <v>21</v>
      </c>
      <c r="D38" s="15" t="s">
        <v>97</v>
      </c>
      <c r="E38" s="15" t="s">
        <v>98</v>
      </c>
      <c r="F38" s="19">
        <v>43459.435</v>
      </c>
      <c r="G38" s="20" t="e">
        <f>VLOOKUP(E38,'[1]2024年第二批选房人员'!$G:$L,6,0)</f>
        <v>#N/A</v>
      </c>
      <c r="H38" s="18">
        <v>4</v>
      </c>
      <c r="I38" s="18"/>
      <c r="J38" s="18" t="s">
        <v>85</v>
      </c>
      <c r="K38" s="18">
        <v>2018</v>
      </c>
      <c r="L38" s="18" t="s">
        <v>94</v>
      </c>
      <c r="M38" s="18" t="s">
        <v>99</v>
      </c>
    </row>
    <row r="39" spans="1:13">
      <c r="A39" s="14">
        <v>2</v>
      </c>
      <c r="B39" s="14">
        <v>5</v>
      </c>
      <c r="C39" s="15" t="s">
        <v>15</v>
      </c>
      <c r="D39" s="15" t="s">
        <v>100</v>
      </c>
      <c r="E39" s="15" t="s">
        <v>101</v>
      </c>
      <c r="F39" s="16">
        <v>43460.4225462963</v>
      </c>
      <c r="G39" s="17" t="str">
        <f>VLOOKUP(E39,'[1]2024年第二批选房人员'!$G:$L,6,0)</f>
        <v>中等偏下收入</v>
      </c>
      <c r="H39" s="14">
        <v>3</v>
      </c>
      <c r="I39" s="14"/>
      <c r="J39" s="14" t="s">
        <v>85</v>
      </c>
      <c r="K39" s="14">
        <v>2018</v>
      </c>
      <c r="L39" s="14" t="s">
        <v>35</v>
      </c>
      <c r="M39" s="14"/>
    </row>
    <row r="40" spans="1:13">
      <c r="A40" s="24"/>
      <c r="B40" s="24"/>
      <c r="C40" s="15" t="s">
        <v>36</v>
      </c>
      <c r="D40" s="15" t="s">
        <v>102</v>
      </c>
      <c r="E40" s="15" t="s">
        <v>103</v>
      </c>
      <c r="F40" s="25">
        <v>43460.4225462963</v>
      </c>
      <c r="G40" s="26" t="e">
        <f>VLOOKUP(E40,'[1]2024年第二批选房人员'!$G:$L,6,0)</f>
        <v>#N/A</v>
      </c>
      <c r="H40" s="24">
        <v>3</v>
      </c>
      <c r="I40" s="24"/>
      <c r="J40" s="24" t="s">
        <v>85</v>
      </c>
      <c r="K40" s="24">
        <v>2018</v>
      </c>
      <c r="L40" s="24" t="s">
        <v>35</v>
      </c>
      <c r="M40" s="24"/>
    </row>
    <row r="41" spans="1:13">
      <c r="A41" s="18"/>
      <c r="B41" s="18"/>
      <c r="C41" s="15" t="s">
        <v>21</v>
      </c>
      <c r="D41" s="15" t="s">
        <v>104</v>
      </c>
      <c r="E41" s="15" t="s">
        <v>105</v>
      </c>
      <c r="F41" s="19">
        <v>43460.4225462963</v>
      </c>
      <c r="G41" s="20" t="e">
        <f>VLOOKUP(E41,'[1]2024年第二批选房人员'!$G:$L,6,0)</f>
        <v>#N/A</v>
      </c>
      <c r="H41" s="18">
        <v>3</v>
      </c>
      <c r="I41" s="18"/>
      <c r="J41" s="18" t="s">
        <v>85</v>
      </c>
      <c r="K41" s="18">
        <v>2018</v>
      </c>
      <c r="L41" s="18" t="s">
        <v>35</v>
      </c>
      <c r="M41" s="18"/>
    </row>
    <row r="42" spans="1:13">
      <c r="A42" s="21">
        <v>2</v>
      </c>
      <c r="B42" s="21">
        <v>6</v>
      </c>
      <c r="C42" s="15" t="s">
        <v>15</v>
      </c>
      <c r="D42" s="15" t="s">
        <v>106</v>
      </c>
      <c r="E42" s="15" t="s">
        <v>107</v>
      </c>
      <c r="F42" s="22">
        <v>43463.4497800926</v>
      </c>
      <c r="G42" s="23" t="str">
        <f>VLOOKUP(E42,'[1]2024年第二批选房人员'!$G:$L,6,0)</f>
        <v>中等偏下收入</v>
      </c>
      <c r="H42" s="21">
        <v>1</v>
      </c>
      <c r="I42" s="21"/>
      <c r="J42" s="21" t="s">
        <v>85</v>
      </c>
      <c r="K42" s="21">
        <v>2018</v>
      </c>
      <c r="L42" s="21" t="s">
        <v>70</v>
      </c>
      <c r="M42" s="21"/>
    </row>
    <row r="43" spans="1:13">
      <c r="A43" s="21">
        <v>3</v>
      </c>
      <c r="B43" s="21">
        <v>1</v>
      </c>
      <c r="C43" s="15" t="s">
        <v>15</v>
      </c>
      <c r="D43" s="15" t="s">
        <v>108</v>
      </c>
      <c r="E43" s="15" t="s">
        <v>109</v>
      </c>
      <c r="F43" s="22">
        <v>43749.6906134259</v>
      </c>
      <c r="G43" s="23" t="str">
        <f>VLOOKUP(E43,'[1]2024年第二批选房人员'!$G:$L,6,0)</f>
        <v>低收入</v>
      </c>
      <c r="H43" s="21" t="s">
        <v>31</v>
      </c>
      <c r="I43" s="21" t="str">
        <f>VLOOKUP(E43,'[1]2024年第二批选房人员'!$G:$M,7,0)</f>
        <v>残疾</v>
      </c>
      <c r="J43" s="21" t="s">
        <v>110</v>
      </c>
      <c r="K43" s="21">
        <v>2019</v>
      </c>
      <c r="L43" s="21" t="s">
        <v>25</v>
      </c>
      <c r="M43" s="21"/>
    </row>
    <row r="44" spans="1:13">
      <c r="A44" s="21">
        <v>3</v>
      </c>
      <c r="B44" s="21">
        <v>2</v>
      </c>
      <c r="C44" s="15" t="s">
        <v>15</v>
      </c>
      <c r="D44" s="15" t="s">
        <v>111</v>
      </c>
      <c r="E44" s="15" t="s">
        <v>112</v>
      </c>
      <c r="F44" s="22">
        <v>43756.4320023148</v>
      </c>
      <c r="G44" s="23" t="str">
        <f>VLOOKUP(E44,'[1]2024年第二批选房人员'!$G:$L,6,0)</f>
        <v>低收入</v>
      </c>
      <c r="H44" s="21" t="s">
        <v>31</v>
      </c>
      <c r="I44" s="21" t="str">
        <f>VLOOKUP(E44,'[1]2024年第二批选房人员'!$G:$M,7,0)</f>
        <v>残疾</v>
      </c>
      <c r="J44" s="21" t="s">
        <v>110</v>
      </c>
      <c r="K44" s="21">
        <v>2019</v>
      </c>
      <c r="L44" s="21" t="s">
        <v>113</v>
      </c>
      <c r="M44" s="21"/>
    </row>
    <row r="45" spans="1:13">
      <c r="A45" s="21">
        <v>4</v>
      </c>
      <c r="B45" s="21">
        <v>1</v>
      </c>
      <c r="C45" s="15" t="s">
        <v>15</v>
      </c>
      <c r="D45" s="15" t="s">
        <v>114</v>
      </c>
      <c r="E45" s="15" t="s">
        <v>115</v>
      </c>
      <c r="F45" s="22">
        <v>43750.675462963</v>
      </c>
      <c r="G45" s="23" t="str">
        <f>VLOOKUP(E45,'[1]2024年第二批选房人员'!$G:$L,6,0)</f>
        <v>低收入</v>
      </c>
      <c r="H45" s="21" t="s">
        <v>31</v>
      </c>
      <c r="I45" s="21"/>
      <c r="J45" s="21" t="s">
        <v>116</v>
      </c>
      <c r="K45" s="21">
        <v>2019</v>
      </c>
      <c r="L45" s="21" t="s">
        <v>113</v>
      </c>
      <c r="M45" s="21"/>
    </row>
    <row r="46" spans="1:13">
      <c r="A46" s="14">
        <v>4</v>
      </c>
      <c r="B46" s="14">
        <v>2</v>
      </c>
      <c r="C46" s="15" t="s">
        <v>15</v>
      </c>
      <c r="D46" s="15" t="s">
        <v>117</v>
      </c>
      <c r="E46" s="15" t="s">
        <v>118</v>
      </c>
      <c r="F46" s="16">
        <v>43752.6387731481</v>
      </c>
      <c r="G46" s="17" t="str">
        <f>VLOOKUP(E46,'[1]2024年第二批选房人员'!$G:$L,6,0)</f>
        <v>低收入</v>
      </c>
      <c r="H46" s="14" t="s">
        <v>119</v>
      </c>
      <c r="I46" s="14"/>
      <c r="J46" s="14" t="s">
        <v>116</v>
      </c>
      <c r="K46" s="14">
        <v>2019</v>
      </c>
      <c r="L46" s="14" t="s">
        <v>39</v>
      </c>
      <c r="M46" s="14"/>
    </row>
    <row r="47" spans="1:13">
      <c r="A47" s="24"/>
      <c r="B47" s="24"/>
      <c r="C47" s="15" t="s">
        <v>36</v>
      </c>
      <c r="D47" s="15" t="s">
        <v>120</v>
      </c>
      <c r="E47" s="15" t="s">
        <v>121</v>
      </c>
      <c r="F47" s="25">
        <v>43752.6387731481</v>
      </c>
      <c r="G47" s="26" t="e">
        <f>VLOOKUP(E47,'[1]2024年第二批选房人员'!$G:$L,6,0)</f>
        <v>#N/A</v>
      </c>
      <c r="H47" s="24" t="s">
        <v>119</v>
      </c>
      <c r="I47" s="24"/>
      <c r="J47" s="24" t="s">
        <v>116</v>
      </c>
      <c r="K47" s="24">
        <v>2019</v>
      </c>
      <c r="L47" s="24" t="s">
        <v>94</v>
      </c>
      <c r="M47" s="24"/>
    </row>
    <row r="48" spans="1:13">
      <c r="A48" s="24"/>
      <c r="B48" s="24"/>
      <c r="C48" s="15" t="s">
        <v>21</v>
      </c>
      <c r="D48" s="15" t="s">
        <v>122</v>
      </c>
      <c r="E48" s="15" t="s">
        <v>123</v>
      </c>
      <c r="F48" s="25">
        <v>43752.6387731481</v>
      </c>
      <c r="G48" s="26" t="e">
        <f>VLOOKUP(E48,'[1]2024年第二批选房人员'!$G:$L,6,0)</f>
        <v>#N/A</v>
      </c>
      <c r="H48" s="24" t="s">
        <v>119</v>
      </c>
      <c r="I48" s="24"/>
      <c r="J48" s="24" t="s">
        <v>116</v>
      </c>
      <c r="K48" s="24">
        <v>2019</v>
      </c>
      <c r="L48" s="24" t="s">
        <v>39</v>
      </c>
      <c r="M48" s="24"/>
    </row>
    <row r="49" spans="1:13">
      <c r="A49" s="18"/>
      <c r="B49" s="18"/>
      <c r="C49" s="15" t="s">
        <v>21</v>
      </c>
      <c r="D49" s="15" t="s">
        <v>124</v>
      </c>
      <c r="E49" s="15" t="s">
        <v>123</v>
      </c>
      <c r="F49" s="19">
        <v>43752.6387731481</v>
      </c>
      <c r="G49" s="20" t="e">
        <f>VLOOKUP(E49,'[1]2024年第二批选房人员'!$G:$L,6,0)</f>
        <v>#N/A</v>
      </c>
      <c r="H49" s="18" t="s">
        <v>119</v>
      </c>
      <c r="I49" s="18"/>
      <c r="J49" s="18" t="s">
        <v>116</v>
      </c>
      <c r="K49" s="18">
        <v>2019</v>
      </c>
      <c r="L49" s="18" t="s">
        <v>94</v>
      </c>
      <c r="M49" s="18"/>
    </row>
    <row r="50" spans="1:13">
      <c r="A50" s="21">
        <v>4</v>
      </c>
      <c r="B50" s="21">
        <v>3</v>
      </c>
      <c r="C50" s="15" t="s">
        <v>15</v>
      </c>
      <c r="D50" s="15" t="s">
        <v>125</v>
      </c>
      <c r="E50" s="15" t="s">
        <v>126</v>
      </c>
      <c r="F50" s="22">
        <v>43752.7037731481</v>
      </c>
      <c r="G50" s="23" t="str">
        <f>VLOOKUP(E50,'[1]2024年第二批选房人员'!$G:$L,6,0)</f>
        <v>低收入</v>
      </c>
      <c r="H50" s="21" t="s">
        <v>31</v>
      </c>
      <c r="I50" s="21"/>
      <c r="J50" s="21" t="s">
        <v>116</v>
      </c>
      <c r="K50" s="21">
        <v>2019</v>
      </c>
      <c r="L50" s="21" t="s">
        <v>113</v>
      </c>
      <c r="M50" s="21"/>
    </row>
    <row r="51" spans="1:13">
      <c r="A51" s="14">
        <v>4</v>
      </c>
      <c r="B51" s="14">
        <v>4</v>
      </c>
      <c r="C51" s="15" t="s">
        <v>15</v>
      </c>
      <c r="D51" s="15" t="s">
        <v>127</v>
      </c>
      <c r="E51" s="15" t="s">
        <v>128</v>
      </c>
      <c r="F51" s="16">
        <v>43753.3657523148</v>
      </c>
      <c r="G51" s="17" t="str">
        <f>VLOOKUP(E51,'[1]2024年第二批选房人员'!$G:$L,6,0)</f>
        <v>低收入</v>
      </c>
      <c r="H51" s="14" t="s">
        <v>18</v>
      </c>
      <c r="I51" s="14"/>
      <c r="J51" s="14" t="s">
        <v>116</v>
      </c>
      <c r="K51" s="14">
        <v>2019</v>
      </c>
      <c r="L51" s="14" t="s">
        <v>35</v>
      </c>
      <c r="M51" s="14"/>
    </row>
    <row r="52" spans="1:13">
      <c r="A52" s="18"/>
      <c r="B52" s="18"/>
      <c r="C52" s="15" t="s">
        <v>21</v>
      </c>
      <c r="D52" s="15" t="s">
        <v>129</v>
      </c>
      <c r="E52" s="15" t="s">
        <v>130</v>
      </c>
      <c r="F52" s="19">
        <v>43753.3657523148</v>
      </c>
      <c r="G52" s="20" t="e">
        <f>VLOOKUP(E52,'[1]2024年第二批选房人员'!$G:$L,6,0)</f>
        <v>#N/A</v>
      </c>
      <c r="H52" s="18" t="s">
        <v>18</v>
      </c>
      <c r="I52" s="18"/>
      <c r="J52" s="18" t="s">
        <v>116</v>
      </c>
      <c r="K52" s="18">
        <v>2019</v>
      </c>
      <c r="L52" s="18" t="s">
        <v>35</v>
      </c>
      <c r="M52" s="18"/>
    </row>
    <row r="53" spans="1:13">
      <c r="A53" s="14">
        <v>4</v>
      </c>
      <c r="B53" s="14">
        <v>5</v>
      </c>
      <c r="C53" s="15" t="s">
        <v>15</v>
      </c>
      <c r="D53" s="15" t="s">
        <v>131</v>
      </c>
      <c r="E53" s="15" t="s">
        <v>132</v>
      </c>
      <c r="F53" s="16">
        <v>43753.416412037</v>
      </c>
      <c r="G53" s="17" t="str">
        <f>VLOOKUP(E53,'[1]2024年第二批选房人员'!$G:$L,6,0)</f>
        <v>低收入</v>
      </c>
      <c r="H53" s="14" t="s">
        <v>18</v>
      </c>
      <c r="I53" s="14"/>
      <c r="J53" s="14" t="s">
        <v>116</v>
      </c>
      <c r="K53" s="14">
        <v>2019</v>
      </c>
      <c r="L53" s="14" t="s">
        <v>70</v>
      </c>
      <c r="M53" s="14"/>
    </row>
    <row r="54" spans="1:13">
      <c r="A54" s="18"/>
      <c r="B54" s="18"/>
      <c r="C54" s="15" t="s">
        <v>36</v>
      </c>
      <c r="D54" s="15" t="s">
        <v>133</v>
      </c>
      <c r="E54" s="15" t="s">
        <v>134</v>
      </c>
      <c r="F54" s="19">
        <v>43753.416412037</v>
      </c>
      <c r="G54" s="20" t="e">
        <f>VLOOKUP(E54,'[1]2024年第二批选房人员'!$G:$L,6,0)</f>
        <v>#N/A</v>
      </c>
      <c r="H54" s="18" t="s">
        <v>18</v>
      </c>
      <c r="I54" s="18"/>
      <c r="J54" s="18" t="s">
        <v>116</v>
      </c>
      <c r="K54" s="18">
        <v>2019</v>
      </c>
      <c r="L54" s="18" t="s">
        <v>70</v>
      </c>
      <c r="M54" s="18"/>
    </row>
    <row r="55" spans="1:13">
      <c r="A55" s="14">
        <v>4</v>
      </c>
      <c r="B55" s="14">
        <v>6</v>
      </c>
      <c r="C55" s="15" t="s">
        <v>15</v>
      </c>
      <c r="D55" s="15" t="s">
        <v>135</v>
      </c>
      <c r="E55" s="15" t="s">
        <v>136</v>
      </c>
      <c r="F55" s="16">
        <v>43754.4341550926</v>
      </c>
      <c r="G55" s="17" t="str">
        <f>VLOOKUP(E55,'[1]2024年第二批选房人员'!$G:$L,6,0)</f>
        <v>低收入</v>
      </c>
      <c r="H55" s="14" t="s">
        <v>42</v>
      </c>
      <c r="I55" s="14"/>
      <c r="J55" s="14" t="s">
        <v>116</v>
      </c>
      <c r="K55" s="14">
        <v>2019</v>
      </c>
      <c r="L55" s="14" t="s">
        <v>70</v>
      </c>
      <c r="M55" s="14"/>
    </row>
    <row r="56" spans="1:13">
      <c r="A56" s="24"/>
      <c r="B56" s="24"/>
      <c r="C56" s="15" t="s">
        <v>36</v>
      </c>
      <c r="D56" s="15" t="s">
        <v>137</v>
      </c>
      <c r="E56" s="15" t="s">
        <v>138</v>
      </c>
      <c r="F56" s="25">
        <v>43754.4341550926</v>
      </c>
      <c r="G56" s="26" t="e">
        <f>VLOOKUP(E56,'[1]2024年第二批选房人员'!$G:$L,6,0)</f>
        <v>#N/A</v>
      </c>
      <c r="H56" s="24" t="s">
        <v>42</v>
      </c>
      <c r="I56" s="24"/>
      <c r="J56" s="24" t="s">
        <v>116</v>
      </c>
      <c r="K56" s="24">
        <v>2019</v>
      </c>
      <c r="L56" s="24" t="s">
        <v>70</v>
      </c>
      <c r="M56" s="24"/>
    </row>
    <row r="57" spans="1:13">
      <c r="A57" s="18"/>
      <c r="B57" s="18"/>
      <c r="C57" s="15" t="s">
        <v>21</v>
      </c>
      <c r="D57" s="15" t="s">
        <v>139</v>
      </c>
      <c r="E57" s="15" t="s">
        <v>140</v>
      </c>
      <c r="F57" s="19">
        <v>43754.4341550926</v>
      </c>
      <c r="G57" s="20" t="str">
        <f>VLOOKUP(E57,'[1]2024年第二批选房人员'!$G:$L,6,0)</f>
        <v>低收入</v>
      </c>
      <c r="H57" s="18" t="s">
        <v>42</v>
      </c>
      <c r="I57" s="18"/>
      <c r="J57" s="18" t="s">
        <v>116</v>
      </c>
      <c r="K57" s="18">
        <v>2019</v>
      </c>
      <c r="L57" s="18" t="s">
        <v>70</v>
      </c>
      <c r="M57" s="18"/>
    </row>
    <row r="58" spans="1:13">
      <c r="A58" s="21">
        <v>4</v>
      </c>
      <c r="B58" s="21">
        <v>7</v>
      </c>
      <c r="C58" s="15" t="s">
        <v>15</v>
      </c>
      <c r="D58" s="15" t="s">
        <v>141</v>
      </c>
      <c r="E58" s="15" t="s">
        <v>142</v>
      </c>
      <c r="F58" s="22">
        <v>43754.6095717593</v>
      </c>
      <c r="G58" s="23" t="str">
        <f>VLOOKUP(E58,'[1]2024年第二批选房人员'!$G:$L,6,0)</f>
        <v>低收入</v>
      </c>
      <c r="H58" s="21">
        <v>1</v>
      </c>
      <c r="I58" s="21"/>
      <c r="J58" s="21" t="s">
        <v>116</v>
      </c>
      <c r="K58" s="21">
        <v>2019</v>
      </c>
      <c r="L58" s="21" t="s">
        <v>143</v>
      </c>
      <c r="M58" s="21"/>
    </row>
    <row r="59" spans="1:13">
      <c r="A59" s="14">
        <v>4</v>
      </c>
      <c r="B59" s="14">
        <v>8</v>
      </c>
      <c r="C59" s="15" t="s">
        <v>15</v>
      </c>
      <c r="D59" s="15" t="s">
        <v>144</v>
      </c>
      <c r="E59" s="15" t="s">
        <v>145</v>
      </c>
      <c r="F59" s="16">
        <v>43755.3693402778</v>
      </c>
      <c r="G59" s="17" t="str">
        <f>VLOOKUP(E59,'[1]2024年第二批选房人员'!$G:$L,6,0)</f>
        <v>低收入</v>
      </c>
      <c r="H59" s="14" t="s">
        <v>18</v>
      </c>
      <c r="I59" s="14"/>
      <c r="J59" s="14" t="s">
        <v>116</v>
      </c>
      <c r="K59" s="14">
        <v>2019</v>
      </c>
      <c r="L59" s="14" t="s">
        <v>58</v>
      </c>
      <c r="M59" s="14"/>
    </row>
    <row r="60" spans="1:13">
      <c r="A60" s="18"/>
      <c r="B60" s="18"/>
      <c r="C60" s="15" t="s">
        <v>21</v>
      </c>
      <c r="D60" s="15" t="s">
        <v>146</v>
      </c>
      <c r="E60" s="15" t="s">
        <v>145</v>
      </c>
      <c r="F60" s="19">
        <v>43755.3693402778</v>
      </c>
      <c r="G60" s="20" t="str">
        <f>VLOOKUP(E60,'[1]2024年第二批选房人员'!$G:$L,6,0)</f>
        <v>低收入</v>
      </c>
      <c r="H60" s="18" t="s">
        <v>18</v>
      </c>
      <c r="I60" s="18"/>
      <c r="J60" s="18" t="s">
        <v>116</v>
      </c>
      <c r="K60" s="18">
        <v>2019</v>
      </c>
      <c r="L60" s="18" t="s">
        <v>70</v>
      </c>
      <c r="M60" s="18"/>
    </row>
    <row r="61" spans="1:13">
      <c r="A61" s="21">
        <v>4</v>
      </c>
      <c r="B61" s="21">
        <v>9</v>
      </c>
      <c r="C61" s="15" t="s">
        <v>15</v>
      </c>
      <c r="D61" s="15" t="s">
        <v>147</v>
      </c>
      <c r="E61" s="15" t="s">
        <v>53</v>
      </c>
      <c r="F61" s="22">
        <v>43755.379537037</v>
      </c>
      <c r="G61" s="23" t="str">
        <f>VLOOKUP(E61,'[1]2024年第二批选房人员'!$G:$L,6,0)</f>
        <v>低收入</v>
      </c>
      <c r="H61" s="21">
        <v>1</v>
      </c>
      <c r="I61" s="21"/>
      <c r="J61" s="21" t="s">
        <v>116</v>
      </c>
      <c r="K61" s="21">
        <v>2019</v>
      </c>
      <c r="L61" s="21" t="s">
        <v>35</v>
      </c>
      <c r="M61" s="21"/>
    </row>
    <row r="62" spans="1:13">
      <c r="A62" s="14">
        <v>4</v>
      </c>
      <c r="B62" s="14">
        <v>10</v>
      </c>
      <c r="C62" s="15" t="s">
        <v>15</v>
      </c>
      <c r="D62" s="15" t="s">
        <v>148</v>
      </c>
      <c r="E62" s="15" t="s">
        <v>149</v>
      </c>
      <c r="F62" s="16">
        <v>43755.4369212963</v>
      </c>
      <c r="G62" s="17" t="str">
        <f>VLOOKUP(E62,'[1]2024年第二批选房人员'!$G:$L,6,0)</f>
        <v>低收入</v>
      </c>
      <c r="H62" s="14" t="s">
        <v>18</v>
      </c>
      <c r="I62" s="14"/>
      <c r="J62" s="14" t="s">
        <v>116</v>
      </c>
      <c r="K62" s="14">
        <v>2019</v>
      </c>
      <c r="L62" s="14" t="s">
        <v>143</v>
      </c>
      <c r="M62" s="14"/>
    </row>
    <row r="63" spans="1:13">
      <c r="A63" s="18"/>
      <c r="B63" s="18"/>
      <c r="C63" s="15" t="s">
        <v>21</v>
      </c>
      <c r="D63" s="15" t="s">
        <v>150</v>
      </c>
      <c r="E63" s="15" t="s">
        <v>151</v>
      </c>
      <c r="F63" s="19">
        <v>43755.4369212963</v>
      </c>
      <c r="G63" s="20" t="e">
        <f>VLOOKUP(E63,'[1]2024年第二批选房人员'!$G:$L,6,0)</f>
        <v>#N/A</v>
      </c>
      <c r="H63" s="18" t="s">
        <v>18</v>
      </c>
      <c r="I63" s="18"/>
      <c r="J63" s="18" t="s">
        <v>116</v>
      </c>
      <c r="K63" s="18">
        <v>2019</v>
      </c>
      <c r="L63" s="18" t="s">
        <v>143</v>
      </c>
      <c r="M63" s="18"/>
    </row>
    <row r="64" spans="1:13">
      <c r="A64" s="21">
        <v>4</v>
      </c>
      <c r="B64" s="21">
        <v>11</v>
      </c>
      <c r="C64" s="15" t="s">
        <v>15</v>
      </c>
      <c r="D64" s="15" t="s">
        <v>152</v>
      </c>
      <c r="E64" s="15" t="s">
        <v>153</v>
      </c>
      <c r="F64" s="22">
        <v>43755.6401967593</v>
      </c>
      <c r="G64" s="23" t="str">
        <f>VLOOKUP(E64,'[1]2024年第二批选房人员'!$G:$L,6,0)</f>
        <v>低收入</v>
      </c>
      <c r="H64" s="21" t="s">
        <v>31</v>
      </c>
      <c r="I64" s="21"/>
      <c r="J64" s="21" t="s">
        <v>116</v>
      </c>
      <c r="K64" s="21">
        <v>2019</v>
      </c>
      <c r="L64" s="21" t="s">
        <v>39</v>
      </c>
      <c r="M64" s="21"/>
    </row>
    <row r="65" spans="1:13">
      <c r="A65" s="21">
        <v>4</v>
      </c>
      <c r="B65" s="21">
        <v>12</v>
      </c>
      <c r="C65" s="15" t="s">
        <v>15</v>
      </c>
      <c r="D65" s="15" t="s">
        <v>154</v>
      </c>
      <c r="E65" s="15" t="s">
        <v>155</v>
      </c>
      <c r="F65" s="22">
        <v>43755.6544791667</v>
      </c>
      <c r="G65" s="23" t="str">
        <f>VLOOKUP(E65,'[1]2024年第二批选房人员'!$G:$L,6,0)</f>
        <v>低收入</v>
      </c>
      <c r="H65" s="21" t="s">
        <v>31</v>
      </c>
      <c r="I65" s="21"/>
      <c r="J65" s="21" t="s">
        <v>116</v>
      </c>
      <c r="K65" s="21">
        <v>2019</v>
      </c>
      <c r="L65" s="21" t="s">
        <v>35</v>
      </c>
      <c r="M65" s="21"/>
    </row>
    <row r="66" spans="1:13">
      <c r="A66" s="21">
        <v>4</v>
      </c>
      <c r="B66" s="21">
        <v>13</v>
      </c>
      <c r="C66" s="15" t="s">
        <v>15</v>
      </c>
      <c r="D66" s="15" t="s">
        <v>156</v>
      </c>
      <c r="E66" s="15" t="s">
        <v>157</v>
      </c>
      <c r="F66" s="22">
        <v>43755.7165162037</v>
      </c>
      <c r="G66" s="23" t="str">
        <f>VLOOKUP(E66,'[1]2024年第二批选房人员'!$G:$L,6,0)</f>
        <v>低收入</v>
      </c>
      <c r="H66" s="21" t="s">
        <v>31</v>
      </c>
      <c r="I66" s="21"/>
      <c r="J66" s="21" t="s">
        <v>116</v>
      </c>
      <c r="K66" s="21">
        <v>2019</v>
      </c>
      <c r="L66" s="21" t="s">
        <v>70</v>
      </c>
      <c r="M66" s="21"/>
    </row>
    <row r="67" spans="1:13">
      <c r="A67" s="21">
        <v>4</v>
      </c>
      <c r="B67" s="21">
        <v>14</v>
      </c>
      <c r="C67" s="15" t="s">
        <v>15</v>
      </c>
      <c r="D67" s="15" t="s">
        <v>158</v>
      </c>
      <c r="E67" s="15" t="s">
        <v>159</v>
      </c>
      <c r="F67" s="22">
        <v>43756.4765509259</v>
      </c>
      <c r="G67" s="23" t="str">
        <f>VLOOKUP(E67,'[1]2024年第二批选房人员'!$G:$L,6,0)</f>
        <v>低收入</v>
      </c>
      <c r="H67" s="21" t="s">
        <v>31</v>
      </c>
      <c r="I67" s="21"/>
      <c r="J67" s="21" t="s">
        <v>116</v>
      </c>
      <c r="K67" s="21">
        <v>2019</v>
      </c>
      <c r="L67" s="21" t="s">
        <v>35</v>
      </c>
      <c r="M67" s="21"/>
    </row>
    <row r="68" spans="1:13">
      <c r="A68" s="21">
        <v>4</v>
      </c>
      <c r="B68" s="21">
        <f>MAX(B$1:B67)+1</f>
        <v>15</v>
      </c>
      <c r="C68" s="15" t="s">
        <v>15</v>
      </c>
      <c r="D68" s="15" t="s">
        <v>160</v>
      </c>
      <c r="E68" s="15" t="s">
        <v>161</v>
      </c>
      <c r="F68" s="22">
        <v>43756.6572222222</v>
      </c>
      <c r="G68" s="23" t="str">
        <f>VLOOKUP(E68,'[1]2024年第二批选房人员'!$G:$L,6,0)</f>
        <v>低收入</v>
      </c>
      <c r="H68" s="21" t="s">
        <v>31</v>
      </c>
      <c r="I68" s="21"/>
      <c r="J68" s="21" t="s">
        <v>116</v>
      </c>
      <c r="K68" s="21">
        <v>2019</v>
      </c>
      <c r="L68" s="21" t="s">
        <v>25</v>
      </c>
      <c r="M68" s="21"/>
    </row>
    <row r="69" spans="1:13">
      <c r="A69" s="21">
        <v>4</v>
      </c>
      <c r="B69" s="21">
        <f>MAX(B$1:B68)+1</f>
        <v>16</v>
      </c>
      <c r="C69" s="15" t="s">
        <v>15</v>
      </c>
      <c r="D69" s="15" t="s">
        <v>162</v>
      </c>
      <c r="E69" s="15" t="s">
        <v>163</v>
      </c>
      <c r="F69" s="22">
        <v>43756.6608564815</v>
      </c>
      <c r="G69" s="23" t="str">
        <f>VLOOKUP(E69,'[1]2024年第二批选房人员'!$G:$L,6,0)</f>
        <v>低收入</v>
      </c>
      <c r="H69" s="21" t="s">
        <v>31</v>
      </c>
      <c r="I69" s="21"/>
      <c r="J69" s="21" t="s">
        <v>116</v>
      </c>
      <c r="K69" s="21">
        <v>2019</v>
      </c>
      <c r="L69" s="21" t="s">
        <v>113</v>
      </c>
      <c r="M69" s="21"/>
    </row>
    <row r="70" spans="1:13">
      <c r="A70" s="21">
        <v>4</v>
      </c>
      <c r="B70" s="21">
        <f>MAX(B$1:B69)+1</f>
        <v>17</v>
      </c>
      <c r="C70" s="15" t="s">
        <v>15</v>
      </c>
      <c r="D70" s="15" t="s">
        <v>164</v>
      </c>
      <c r="E70" s="15" t="s">
        <v>165</v>
      </c>
      <c r="F70" s="22">
        <v>43756.6970833333</v>
      </c>
      <c r="G70" s="23" t="str">
        <f>VLOOKUP(E70,'[1]2024年第二批选房人员'!$G:$L,6,0)</f>
        <v>低收入</v>
      </c>
      <c r="H70" s="21" t="s">
        <v>31</v>
      </c>
      <c r="I70" s="21"/>
      <c r="J70" s="21" t="s">
        <v>116</v>
      </c>
      <c r="K70" s="21">
        <v>2019</v>
      </c>
      <c r="L70" s="21" t="s">
        <v>20</v>
      </c>
      <c r="M70" s="21"/>
    </row>
    <row r="71" spans="1:13">
      <c r="A71" s="14">
        <v>4</v>
      </c>
      <c r="B71" s="14">
        <f>MAX(B$1:B70)+1</f>
        <v>18</v>
      </c>
      <c r="C71" s="15" t="s">
        <v>15</v>
      </c>
      <c r="D71" s="15" t="s">
        <v>166</v>
      </c>
      <c r="E71" s="15" t="s">
        <v>167</v>
      </c>
      <c r="F71" s="16">
        <v>43758.7365625</v>
      </c>
      <c r="G71" s="17" t="str">
        <f>VLOOKUP(E71,'[1]2024年第二批选房人员'!$G:$L,6,0)</f>
        <v>低收入</v>
      </c>
      <c r="H71" s="14" t="s">
        <v>18</v>
      </c>
      <c r="I71" s="14"/>
      <c r="J71" s="14" t="s">
        <v>116</v>
      </c>
      <c r="K71" s="14">
        <v>2019</v>
      </c>
      <c r="L71" s="14" t="s">
        <v>143</v>
      </c>
      <c r="M71" s="14"/>
    </row>
    <row r="72" spans="1:13">
      <c r="A72" s="18"/>
      <c r="B72" s="18"/>
      <c r="C72" s="15" t="s">
        <v>36</v>
      </c>
      <c r="D72" s="15" t="s">
        <v>168</v>
      </c>
      <c r="E72" s="15" t="s">
        <v>169</v>
      </c>
      <c r="F72" s="19">
        <v>43758.7365625</v>
      </c>
      <c r="G72" s="20" t="e">
        <f>VLOOKUP(E72,'[1]2024年第二批选房人员'!$G:$L,6,0)</f>
        <v>#N/A</v>
      </c>
      <c r="H72" s="18" t="s">
        <v>18</v>
      </c>
      <c r="I72" s="18"/>
      <c r="J72" s="18" t="s">
        <v>116</v>
      </c>
      <c r="K72" s="18">
        <v>2019</v>
      </c>
      <c r="L72" s="18" t="s">
        <v>94</v>
      </c>
      <c r="M72" s="18"/>
    </row>
    <row r="73" spans="1:13">
      <c r="A73" s="14">
        <v>4</v>
      </c>
      <c r="B73" s="14">
        <f>MAX(B$1:B72)+1</f>
        <v>19</v>
      </c>
      <c r="C73" s="15" t="s">
        <v>15</v>
      </c>
      <c r="D73" s="15" t="s">
        <v>170</v>
      </c>
      <c r="E73" s="15" t="s">
        <v>171</v>
      </c>
      <c r="F73" s="16">
        <v>43759.3725231482</v>
      </c>
      <c r="G73" s="17" t="str">
        <f>VLOOKUP(E73,'[1]2024年第二批选房人员'!$G:$L,6,0)</f>
        <v>低收入</v>
      </c>
      <c r="H73" s="14" t="s">
        <v>42</v>
      </c>
      <c r="I73" s="14"/>
      <c r="J73" s="14" t="s">
        <v>116</v>
      </c>
      <c r="K73" s="14">
        <v>2019</v>
      </c>
      <c r="L73" s="14" t="s">
        <v>32</v>
      </c>
      <c r="M73" s="14"/>
    </row>
    <row r="74" spans="1:13">
      <c r="A74" s="24"/>
      <c r="B74" s="24"/>
      <c r="C74" s="15" t="s">
        <v>36</v>
      </c>
      <c r="D74" s="15" t="s">
        <v>172</v>
      </c>
      <c r="E74" s="15" t="s">
        <v>173</v>
      </c>
      <c r="F74" s="25">
        <v>43759.3725231482</v>
      </c>
      <c r="G74" s="26" t="e">
        <f>VLOOKUP(E74,'[1]2024年第二批选房人员'!$G:$L,6,0)</f>
        <v>#N/A</v>
      </c>
      <c r="H74" s="24" t="s">
        <v>42</v>
      </c>
      <c r="I74" s="24"/>
      <c r="J74" s="24" t="s">
        <v>116</v>
      </c>
      <c r="K74" s="24">
        <v>2019</v>
      </c>
      <c r="L74" s="24" t="s">
        <v>174</v>
      </c>
      <c r="M74" s="24"/>
    </row>
    <row r="75" spans="1:13">
      <c r="A75" s="18"/>
      <c r="B75" s="18"/>
      <c r="C75" s="15" t="s">
        <v>21</v>
      </c>
      <c r="D75" s="15" t="s">
        <v>175</v>
      </c>
      <c r="E75" s="15" t="s">
        <v>176</v>
      </c>
      <c r="F75" s="19">
        <v>43759.3725231482</v>
      </c>
      <c r="G75" s="20" t="e">
        <f>VLOOKUP(E75,'[1]2024年第二批选房人员'!$G:$L,6,0)</f>
        <v>#N/A</v>
      </c>
      <c r="H75" s="18" t="s">
        <v>42</v>
      </c>
      <c r="I75" s="18"/>
      <c r="J75" s="18" t="s">
        <v>116</v>
      </c>
      <c r="K75" s="18">
        <v>2019</v>
      </c>
      <c r="L75" s="18" t="s">
        <v>174</v>
      </c>
      <c r="M75" s="18"/>
    </row>
    <row r="76" spans="1:13">
      <c r="A76" s="14">
        <v>4</v>
      </c>
      <c r="B76" s="14">
        <f>MAX(B$1:B75)+1</f>
        <v>20</v>
      </c>
      <c r="C76" s="15" t="s">
        <v>15</v>
      </c>
      <c r="D76" s="15" t="s">
        <v>177</v>
      </c>
      <c r="E76" s="15" t="s">
        <v>128</v>
      </c>
      <c r="F76" s="16">
        <v>43759.3753587963</v>
      </c>
      <c r="G76" s="17" t="str">
        <f>VLOOKUP(E76,'[1]2024年第二批选房人员'!$G:$L,6,0)</f>
        <v>低收入</v>
      </c>
      <c r="H76" s="14" t="s">
        <v>42</v>
      </c>
      <c r="I76" s="14"/>
      <c r="J76" s="14" t="s">
        <v>116</v>
      </c>
      <c r="K76" s="14">
        <v>2019</v>
      </c>
      <c r="L76" s="14" t="s">
        <v>35</v>
      </c>
      <c r="M76" s="14"/>
    </row>
    <row r="77" spans="1:13">
      <c r="A77" s="24"/>
      <c r="B77" s="24"/>
      <c r="C77" s="15" t="s">
        <v>36</v>
      </c>
      <c r="D77" s="15" t="s">
        <v>178</v>
      </c>
      <c r="E77" s="15" t="s">
        <v>179</v>
      </c>
      <c r="F77" s="25">
        <v>43759.3753587963</v>
      </c>
      <c r="G77" s="26" t="e">
        <f>VLOOKUP(E77,'[1]2024年第二批选房人员'!$G:$L,6,0)</f>
        <v>#N/A</v>
      </c>
      <c r="H77" s="24" t="s">
        <v>42</v>
      </c>
      <c r="I77" s="24"/>
      <c r="J77" s="24" t="s">
        <v>116</v>
      </c>
      <c r="K77" s="24">
        <v>2019</v>
      </c>
      <c r="L77" s="24" t="s">
        <v>180</v>
      </c>
      <c r="M77" s="24"/>
    </row>
    <row r="78" spans="1:13">
      <c r="A78" s="18"/>
      <c r="B78" s="18"/>
      <c r="C78" s="15" t="s">
        <v>21</v>
      </c>
      <c r="D78" s="15" t="s">
        <v>181</v>
      </c>
      <c r="E78" s="15" t="s">
        <v>182</v>
      </c>
      <c r="F78" s="19">
        <v>43759.3753587963</v>
      </c>
      <c r="G78" s="20" t="e">
        <f>VLOOKUP(E78,'[1]2024年第二批选房人员'!$G:$L,6,0)</f>
        <v>#N/A</v>
      </c>
      <c r="H78" s="18" t="s">
        <v>42</v>
      </c>
      <c r="I78" s="18"/>
      <c r="J78" s="18" t="s">
        <v>116</v>
      </c>
      <c r="K78" s="18">
        <v>2019</v>
      </c>
      <c r="L78" s="18" t="s">
        <v>35</v>
      </c>
      <c r="M78" s="18"/>
    </row>
    <row r="79" spans="1:13">
      <c r="A79" s="21">
        <v>4</v>
      </c>
      <c r="B79" s="21">
        <f>MAX(B$1:B78)+1</f>
        <v>21</v>
      </c>
      <c r="C79" s="15" t="s">
        <v>15</v>
      </c>
      <c r="D79" s="15" t="s">
        <v>183</v>
      </c>
      <c r="E79" s="15" t="s">
        <v>184</v>
      </c>
      <c r="F79" s="22">
        <v>43759.4041550926</v>
      </c>
      <c r="G79" s="23" t="str">
        <f>VLOOKUP(E79,'[1]2024年第二批选房人员'!$G:$L,6,0)</f>
        <v>低收入</v>
      </c>
      <c r="H79" s="21">
        <v>1</v>
      </c>
      <c r="I79" s="21"/>
      <c r="J79" s="21" t="s">
        <v>116</v>
      </c>
      <c r="K79" s="21">
        <v>2019</v>
      </c>
      <c r="L79" s="21" t="s">
        <v>25</v>
      </c>
      <c r="M79" s="21"/>
    </row>
    <row r="80" spans="1:13">
      <c r="A80" s="14">
        <v>4</v>
      </c>
      <c r="B80" s="14">
        <f>MAX(B$1:B79)+1</f>
        <v>22</v>
      </c>
      <c r="C80" s="15" t="s">
        <v>15</v>
      </c>
      <c r="D80" s="15" t="s">
        <v>185</v>
      </c>
      <c r="E80" s="15" t="s">
        <v>186</v>
      </c>
      <c r="F80" s="16">
        <v>43759.6384837963</v>
      </c>
      <c r="G80" s="17" t="str">
        <f>VLOOKUP(E80,'[1]2024年第二批选房人员'!$G:$L,6,0)</f>
        <v>低收入</v>
      </c>
      <c r="H80" s="14" t="s">
        <v>18</v>
      </c>
      <c r="I80" s="14"/>
      <c r="J80" s="14" t="s">
        <v>116</v>
      </c>
      <c r="K80" s="14">
        <v>2019</v>
      </c>
      <c r="L80" s="14" t="s">
        <v>143</v>
      </c>
      <c r="M80" s="14"/>
    </row>
    <row r="81" spans="1:13">
      <c r="A81" s="18"/>
      <c r="B81" s="18"/>
      <c r="C81" s="15" t="s">
        <v>21</v>
      </c>
      <c r="D81" s="15" t="s">
        <v>187</v>
      </c>
      <c r="E81" s="15" t="s">
        <v>188</v>
      </c>
      <c r="F81" s="19">
        <v>43759.6384837963</v>
      </c>
      <c r="G81" s="20" t="str">
        <f>VLOOKUP(E81,'[1]2024年第二批选房人员'!$G:$L,6,0)</f>
        <v>低收入</v>
      </c>
      <c r="H81" s="18" t="s">
        <v>18</v>
      </c>
      <c r="I81" s="18"/>
      <c r="J81" s="18" t="s">
        <v>116</v>
      </c>
      <c r="K81" s="18">
        <v>2019</v>
      </c>
      <c r="L81" s="18" t="s">
        <v>94</v>
      </c>
      <c r="M81" s="18"/>
    </row>
    <row r="82" spans="1:13">
      <c r="A82" s="21">
        <v>4</v>
      </c>
      <c r="B82" s="21">
        <f>MAX(B$1:B81)+1</f>
        <v>23</v>
      </c>
      <c r="C82" s="15" t="s">
        <v>15</v>
      </c>
      <c r="D82" s="15" t="s">
        <v>189</v>
      </c>
      <c r="E82" s="15" t="s">
        <v>190</v>
      </c>
      <c r="F82" s="22">
        <v>43759.6576041667</v>
      </c>
      <c r="G82" s="23" t="str">
        <f>VLOOKUP(E82,'[1]2024年第二批选房人员'!$G:$L,6,0)</f>
        <v>低收入</v>
      </c>
      <c r="H82" s="21">
        <v>1</v>
      </c>
      <c r="I82" s="21"/>
      <c r="J82" s="21" t="s">
        <v>116</v>
      </c>
      <c r="K82" s="21">
        <v>2019</v>
      </c>
      <c r="L82" s="21" t="s">
        <v>113</v>
      </c>
      <c r="M82" s="21"/>
    </row>
    <row r="83" spans="1:13">
      <c r="A83" s="21">
        <v>4</v>
      </c>
      <c r="B83" s="21">
        <f>MAX(B$1:B82)+1</f>
        <v>24</v>
      </c>
      <c r="C83" s="15" t="s">
        <v>15</v>
      </c>
      <c r="D83" s="15" t="s">
        <v>191</v>
      </c>
      <c r="E83" s="15" t="s">
        <v>192</v>
      </c>
      <c r="F83" s="22">
        <v>43759.7051388889</v>
      </c>
      <c r="G83" s="23" t="str">
        <f>VLOOKUP(E83,'[1]2024年第二批选房人员'!$G:$L,6,0)</f>
        <v>低收入</v>
      </c>
      <c r="H83" s="21" t="s">
        <v>31</v>
      </c>
      <c r="I83" s="21"/>
      <c r="J83" s="21" t="s">
        <v>116</v>
      </c>
      <c r="K83" s="21">
        <v>2019</v>
      </c>
      <c r="L83" s="21" t="s">
        <v>35</v>
      </c>
      <c r="M83" s="21"/>
    </row>
    <row r="84" spans="1:13">
      <c r="A84" s="21">
        <v>4</v>
      </c>
      <c r="B84" s="21">
        <f>MAX(B$1:B83)+1</f>
        <v>25</v>
      </c>
      <c r="C84" s="15" t="s">
        <v>15</v>
      </c>
      <c r="D84" s="15" t="s">
        <v>193</v>
      </c>
      <c r="E84" s="15" t="s">
        <v>194</v>
      </c>
      <c r="F84" s="22">
        <v>43760.3906597222</v>
      </c>
      <c r="G84" s="23" t="str">
        <f>VLOOKUP(E84,'[1]2024年第二批选房人员'!$G:$L,6,0)</f>
        <v>低收入</v>
      </c>
      <c r="H84" s="21" t="s">
        <v>31</v>
      </c>
      <c r="I84" s="21"/>
      <c r="J84" s="21" t="s">
        <v>116</v>
      </c>
      <c r="K84" s="21">
        <v>2019</v>
      </c>
      <c r="L84" s="21" t="s">
        <v>143</v>
      </c>
      <c r="M84" s="21"/>
    </row>
    <row r="85" spans="1:13">
      <c r="A85" s="21">
        <v>4</v>
      </c>
      <c r="B85" s="21">
        <f>MAX(B$1:B84)+1</f>
        <v>26</v>
      </c>
      <c r="C85" s="15" t="s">
        <v>15</v>
      </c>
      <c r="D85" s="15" t="s">
        <v>195</v>
      </c>
      <c r="E85" s="15" t="s">
        <v>196</v>
      </c>
      <c r="F85" s="22">
        <v>43760.4044444444</v>
      </c>
      <c r="G85" s="23" t="str">
        <f>VLOOKUP(E85,'[1]2024年第二批选房人员'!$G:$L,6,0)</f>
        <v>低收入</v>
      </c>
      <c r="H85" s="21" t="s">
        <v>31</v>
      </c>
      <c r="I85" s="21"/>
      <c r="J85" s="21" t="s">
        <v>116</v>
      </c>
      <c r="K85" s="21">
        <v>2019</v>
      </c>
      <c r="L85" s="21" t="s">
        <v>35</v>
      </c>
      <c r="M85" s="21"/>
    </row>
    <row r="86" spans="1:13">
      <c r="A86" s="14">
        <v>4</v>
      </c>
      <c r="B86" s="14">
        <f>MAX(B$1:B85)+1</f>
        <v>27</v>
      </c>
      <c r="C86" s="15" t="s">
        <v>15</v>
      </c>
      <c r="D86" s="15" t="s">
        <v>197</v>
      </c>
      <c r="E86" s="15" t="s">
        <v>198</v>
      </c>
      <c r="F86" s="16">
        <v>43760.6671180556</v>
      </c>
      <c r="G86" s="17" t="str">
        <f>VLOOKUP(E86,'[1]2024年第二批选房人员'!$G:$L,6,0)</f>
        <v>低收入</v>
      </c>
      <c r="H86" s="14" t="s">
        <v>42</v>
      </c>
      <c r="I86" s="14"/>
      <c r="J86" s="14" t="s">
        <v>116</v>
      </c>
      <c r="K86" s="14">
        <v>2019</v>
      </c>
      <c r="L86" s="14" t="s">
        <v>113</v>
      </c>
      <c r="M86" s="14"/>
    </row>
    <row r="87" spans="1:13">
      <c r="A87" s="24"/>
      <c r="B87" s="24"/>
      <c r="C87" s="15" t="s">
        <v>36</v>
      </c>
      <c r="D87" s="15" t="s">
        <v>199</v>
      </c>
      <c r="E87" s="15" t="s">
        <v>200</v>
      </c>
      <c r="F87" s="25">
        <v>43760.6671180556</v>
      </c>
      <c r="G87" s="26" t="e">
        <f>VLOOKUP(E87,'[1]2024年第二批选房人员'!$G:$L,6,0)</f>
        <v>#N/A</v>
      </c>
      <c r="H87" s="24" t="s">
        <v>42</v>
      </c>
      <c r="I87" s="24"/>
      <c r="J87" s="24" t="s">
        <v>116</v>
      </c>
      <c r="K87" s="24">
        <v>2019</v>
      </c>
      <c r="L87" s="24" t="s">
        <v>201</v>
      </c>
      <c r="M87" s="24"/>
    </row>
    <row r="88" spans="1:13">
      <c r="A88" s="18"/>
      <c r="B88" s="18"/>
      <c r="C88" s="15" t="s">
        <v>21</v>
      </c>
      <c r="D88" s="15" t="s">
        <v>202</v>
      </c>
      <c r="E88" s="15" t="s">
        <v>203</v>
      </c>
      <c r="F88" s="19">
        <v>43760.6671180556</v>
      </c>
      <c r="G88" s="20" t="e">
        <f>VLOOKUP(E88,'[1]2024年第二批选房人员'!$G:$L,6,0)</f>
        <v>#N/A</v>
      </c>
      <c r="H88" s="18" t="s">
        <v>42</v>
      </c>
      <c r="I88" s="18"/>
      <c r="J88" s="18" t="s">
        <v>116</v>
      </c>
      <c r="K88" s="18">
        <v>2019</v>
      </c>
      <c r="L88" s="18" t="s">
        <v>113</v>
      </c>
      <c r="M88" s="18"/>
    </row>
    <row r="89" spans="1:13">
      <c r="A89" s="14">
        <v>4</v>
      </c>
      <c r="B89" s="14">
        <f>MAX(B$1:B88)+1</f>
        <v>28</v>
      </c>
      <c r="C89" s="15" t="s">
        <v>15</v>
      </c>
      <c r="D89" s="15" t="s">
        <v>204</v>
      </c>
      <c r="E89" s="15" t="s">
        <v>205</v>
      </c>
      <c r="F89" s="16">
        <v>43760.7151851852</v>
      </c>
      <c r="G89" s="17" t="str">
        <f>VLOOKUP(E89,'[1]2024年第二批选房人员'!$G:$L,6,0)</f>
        <v>低收入</v>
      </c>
      <c r="H89" s="14">
        <v>3</v>
      </c>
      <c r="I89" s="14"/>
      <c r="J89" s="14" t="s">
        <v>116</v>
      </c>
      <c r="K89" s="14">
        <v>2019</v>
      </c>
      <c r="L89" s="14" t="s">
        <v>25</v>
      </c>
      <c r="M89" s="14"/>
    </row>
    <row r="90" spans="1:13">
      <c r="A90" s="24"/>
      <c r="B90" s="24"/>
      <c r="C90" s="15" t="s">
        <v>36</v>
      </c>
      <c r="D90" s="15" t="s">
        <v>206</v>
      </c>
      <c r="E90" s="15" t="s">
        <v>207</v>
      </c>
      <c r="F90" s="25">
        <v>43760.7151851852</v>
      </c>
      <c r="G90" s="26" t="e">
        <f>VLOOKUP(E90,'[1]2024年第二批选房人员'!$G:$L,6,0)</f>
        <v>#N/A</v>
      </c>
      <c r="H90" s="24">
        <v>3</v>
      </c>
      <c r="I90" s="24"/>
      <c r="J90" s="24" t="s">
        <v>116</v>
      </c>
      <c r="K90" s="24">
        <v>2019</v>
      </c>
      <c r="L90" s="24" t="s">
        <v>28</v>
      </c>
      <c r="M90" s="24"/>
    </row>
    <row r="91" spans="1:13">
      <c r="A91" s="18"/>
      <c r="B91" s="18"/>
      <c r="C91" s="15" t="s">
        <v>21</v>
      </c>
      <c r="D91" s="15" t="s">
        <v>208</v>
      </c>
      <c r="E91" s="15" t="s">
        <v>209</v>
      </c>
      <c r="F91" s="19">
        <v>43760.7151851852</v>
      </c>
      <c r="G91" s="20" t="e">
        <f>VLOOKUP(E91,'[1]2024年第二批选房人员'!$G:$L,6,0)</f>
        <v>#N/A</v>
      </c>
      <c r="H91" s="18">
        <v>3</v>
      </c>
      <c r="I91" s="18"/>
      <c r="J91" s="18" t="s">
        <v>116</v>
      </c>
      <c r="K91" s="18">
        <v>2019</v>
      </c>
      <c r="L91" s="18" t="s">
        <v>28</v>
      </c>
      <c r="M91" s="18"/>
    </row>
    <row r="92" spans="1:13">
      <c r="A92" s="14">
        <v>4</v>
      </c>
      <c r="B92" s="14">
        <f>MAX(B$1:B91)+1</f>
        <v>29</v>
      </c>
      <c r="C92" s="15" t="s">
        <v>15</v>
      </c>
      <c r="D92" s="15" t="s">
        <v>210</v>
      </c>
      <c r="E92" s="15" t="s">
        <v>211</v>
      </c>
      <c r="F92" s="16">
        <v>43760.8046064815</v>
      </c>
      <c r="G92" s="17" t="str">
        <f>VLOOKUP(E92,'[1]2024年第二批选房人员'!$G:$L,6,0)</f>
        <v>低收入</v>
      </c>
      <c r="H92" s="14" t="s">
        <v>42</v>
      </c>
      <c r="I92" s="14"/>
      <c r="J92" s="14" t="s">
        <v>116</v>
      </c>
      <c r="K92" s="14">
        <v>2019</v>
      </c>
      <c r="L92" s="14" t="s">
        <v>35</v>
      </c>
      <c r="M92" s="14"/>
    </row>
    <row r="93" spans="1:13">
      <c r="A93" s="24"/>
      <c r="B93" s="24"/>
      <c r="C93" s="15" t="s">
        <v>36</v>
      </c>
      <c r="D93" s="15" t="s">
        <v>212</v>
      </c>
      <c r="E93" s="15" t="s">
        <v>213</v>
      </c>
      <c r="F93" s="25">
        <v>43760.8046064815</v>
      </c>
      <c r="G93" s="26" t="e">
        <f>VLOOKUP(E93,'[1]2024年第二批选房人员'!$G:$L,6,0)</f>
        <v>#N/A</v>
      </c>
      <c r="H93" s="24" t="s">
        <v>42</v>
      </c>
      <c r="I93" s="24"/>
      <c r="J93" s="24" t="s">
        <v>116</v>
      </c>
      <c r="K93" s="24">
        <v>2019</v>
      </c>
      <c r="L93" s="24" t="s">
        <v>35</v>
      </c>
      <c r="M93" s="24"/>
    </row>
    <row r="94" spans="1:13">
      <c r="A94" s="18"/>
      <c r="B94" s="18"/>
      <c r="C94" s="15" t="s">
        <v>21</v>
      </c>
      <c r="D94" s="15" t="s">
        <v>214</v>
      </c>
      <c r="E94" s="15" t="s">
        <v>215</v>
      </c>
      <c r="F94" s="19">
        <v>43760.8046064815</v>
      </c>
      <c r="G94" s="20" t="e">
        <f>VLOOKUP(E94,'[1]2024年第二批选房人员'!$G:$L,6,0)</f>
        <v>#N/A</v>
      </c>
      <c r="H94" s="18" t="s">
        <v>42</v>
      </c>
      <c r="I94" s="18"/>
      <c r="J94" s="18" t="s">
        <v>116</v>
      </c>
      <c r="K94" s="18">
        <v>2019</v>
      </c>
      <c r="L94" s="18" t="s">
        <v>35</v>
      </c>
      <c r="M94" s="18"/>
    </row>
  </sheetData>
  <autoFilter ref="A3:M94">
    <extLst/>
  </autoFilter>
  <mergeCells count="251">
    <mergeCell ref="A2:M2"/>
    <mergeCell ref="A4:A5"/>
    <mergeCell ref="A6:A7"/>
    <mergeCell ref="A9:A10"/>
    <mergeCell ref="A11:A13"/>
    <mergeCell ref="A14:A17"/>
    <mergeCell ref="A18:A21"/>
    <mergeCell ref="A23:A24"/>
    <mergeCell ref="A26:A27"/>
    <mergeCell ref="A28:A29"/>
    <mergeCell ref="A30:A31"/>
    <mergeCell ref="A35:A38"/>
    <mergeCell ref="A39:A41"/>
    <mergeCell ref="A46:A49"/>
    <mergeCell ref="A51:A52"/>
    <mergeCell ref="A53:A54"/>
    <mergeCell ref="A55:A57"/>
    <mergeCell ref="A59:A60"/>
    <mergeCell ref="A62:A63"/>
    <mergeCell ref="A71:A72"/>
    <mergeCell ref="A73:A75"/>
    <mergeCell ref="A76:A78"/>
    <mergeCell ref="A80:A81"/>
    <mergeCell ref="A86:A88"/>
    <mergeCell ref="A89:A91"/>
    <mergeCell ref="A92:A94"/>
    <mergeCell ref="B4:B5"/>
    <mergeCell ref="B6:B7"/>
    <mergeCell ref="B9:B10"/>
    <mergeCell ref="B11:B13"/>
    <mergeCell ref="B14:B17"/>
    <mergeCell ref="B18:B21"/>
    <mergeCell ref="B23:B24"/>
    <mergeCell ref="B26:B27"/>
    <mergeCell ref="B28:B29"/>
    <mergeCell ref="B30:B31"/>
    <mergeCell ref="B35:B38"/>
    <mergeCell ref="B39:B41"/>
    <mergeCell ref="B46:B49"/>
    <mergeCell ref="B51:B52"/>
    <mergeCell ref="B53:B54"/>
    <mergeCell ref="B55:B57"/>
    <mergeCell ref="B59:B60"/>
    <mergeCell ref="B62:B63"/>
    <mergeCell ref="B71:B72"/>
    <mergeCell ref="B73:B75"/>
    <mergeCell ref="B76:B78"/>
    <mergeCell ref="B80:B81"/>
    <mergeCell ref="B86:B88"/>
    <mergeCell ref="B89:B91"/>
    <mergeCell ref="B92:B94"/>
    <mergeCell ref="F4:F5"/>
    <mergeCell ref="F6:F7"/>
    <mergeCell ref="F9:F10"/>
    <mergeCell ref="F11:F13"/>
    <mergeCell ref="F14:F17"/>
    <mergeCell ref="F18:F21"/>
    <mergeCell ref="F23:F24"/>
    <mergeCell ref="F26:F27"/>
    <mergeCell ref="F28:F29"/>
    <mergeCell ref="F30:F31"/>
    <mergeCell ref="F35:F38"/>
    <mergeCell ref="F39:F41"/>
    <mergeCell ref="F46:F49"/>
    <mergeCell ref="F51:F52"/>
    <mergeCell ref="F53:F54"/>
    <mergeCell ref="F55:F57"/>
    <mergeCell ref="F59:F60"/>
    <mergeCell ref="F62:F63"/>
    <mergeCell ref="F71:F72"/>
    <mergeCell ref="F73:F75"/>
    <mergeCell ref="F76:F78"/>
    <mergeCell ref="F80:F81"/>
    <mergeCell ref="F86:F88"/>
    <mergeCell ref="F89:F91"/>
    <mergeCell ref="F92:F94"/>
    <mergeCell ref="G4:G5"/>
    <mergeCell ref="G6:G7"/>
    <mergeCell ref="G9:G10"/>
    <mergeCell ref="G11:G13"/>
    <mergeCell ref="G14:G17"/>
    <mergeCell ref="G18:G21"/>
    <mergeCell ref="G23:G24"/>
    <mergeCell ref="G26:G27"/>
    <mergeCell ref="G28:G29"/>
    <mergeCell ref="G30:G31"/>
    <mergeCell ref="G35:G38"/>
    <mergeCell ref="G39:G41"/>
    <mergeCell ref="G46:G49"/>
    <mergeCell ref="G51:G52"/>
    <mergeCell ref="G53:G54"/>
    <mergeCell ref="G55:G57"/>
    <mergeCell ref="G59:G60"/>
    <mergeCell ref="G62:G63"/>
    <mergeCell ref="G71:G72"/>
    <mergeCell ref="G73:G75"/>
    <mergeCell ref="G76:G78"/>
    <mergeCell ref="G80:G81"/>
    <mergeCell ref="G86:G88"/>
    <mergeCell ref="G89:G91"/>
    <mergeCell ref="G92:G94"/>
    <mergeCell ref="H4:H5"/>
    <mergeCell ref="H6:H7"/>
    <mergeCell ref="H9:H10"/>
    <mergeCell ref="H11:H13"/>
    <mergeCell ref="H14:H17"/>
    <mergeCell ref="H18:H21"/>
    <mergeCell ref="H23:H24"/>
    <mergeCell ref="H26:H27"/>
    <mergeCell ref="H28:H29"/>
    <mergeCell ref="H30:H31"/>
    <mergeCell ref="H35:H38"/>
    <mergeCell ref="H39:H41"/>
    <mergeCell ref="H46:H49"/>
    <mergeCell ref="H51:H52"/>
    <mergeCell ref="H53:H54"/>
    <mergeCell ref="H55:H57"/>
    <mergeCell ref="H59:H60"/>
    <mergeCell ref="H62:H63"/>
    <mergeCell ref="H71:H72"/>
    <mergeCell ref="H73:H75"/>
    <mergeCell ref="H76:H78"/>
    <mergeCell ref="H80:H81"/>
    <mergeCell ref="H86:H88"/>
    <mergeCell ref="H89:H91"/>
    <mergeCell ref="H92:H94"/>
    <mergeCell ref="I4:I5"/>
    <mergeCell ref="I6:I7"/>
    <mergeCell ref="I9:I10"/>
    <mergeCell ref="I11:I13"/>
    <mergeCell ref="I14:I17"/>
    <mergeCell ref="I18:I21"/>
    <mergeCell ref="I23:I24"/>
    <mergeCell ref="I26:I27"/>
    <mergeCell ref="I28:I29"/>
    <mergeCell ref="I30:I31"/>
    <mergeCell ref="I35:I38"/>
    <mergeCell ref="I39:I41"/>
    <mergeCell ref="I46:I49"/>
    <mergeCell ref="I51:I52"/>
    <mergeCell ref="I53:I54"/>
    <mergeCell ref="I55:I57"/>
    <mergeCell ref="I59:I60"/>
    <mergeCell ref="I62:I63"/>
    <mergeCell ref="I71:I72"/>
    <mergeCell ref="I73:I75"/>
    <mergeCell ref="I76:I78"/>
    <mergeCell ref="I80:I81"/>
    <mergeCell ref="I86:I88"/>
    <mergeCell ref="I89:I91"/>
    <mergeCell ref="I92:I94"/>
    <mergeCell ref="J4:J5"/>
    <mergeCell ref="J6:J7"/>
    <mergeCell ref="J9:J10"/>
    <mergeCell ref="J11:J13"/>
    <mergeCell ref="J14:J17"/>
    <mergeCell ref="J18:J21"/>
    <mergeCell ref="J23:J24"/>
    <mergeCell ref="J26:J27"/>
    <mergeCell ref="J28:J29"/>
    <mergeCell ref="J30:J31"/>
    <mergeCell ref="J35:J38"/>
    <mergeCell ref="J39:J41"/>
    <mergeCell ref="J46:J49"/>
    <mergeCell ref="J51:J52"/>
    <mergeCell ref="J53:J54"/>
    <mergeCell ref="J55:J57"/>
    <mergeCell ref="J59:J60"/>
    <mergeCell ref="J62:J63"/>
    <mergeCell ref="J71:J72"/>
    <mergeCell ref="J73:J75"/>
    <mergeCell ref="J76:J78"/>
    <mergeCell ref="J80:J81"/>
    <mergeCell ref="J86:J88"/>
    <mergeCell ref="J89:J91"/>
    <mergeCell ref="J92:J94"/>
    <mergeCell ref="K4:K5"/>
    <mergeCell ref="K6:K7"/>
    <mergeCell ref="K9:K10"/>
    <mergeCell ref="K11:K13"/>
    <mergeCell ref="K14:K17"/>
    <mergeCell ref="K18:K21"/>
    <mergeCell ref="K23:K24"/>
    <mergeCell ref="K26:K27"/>
    <mergeCell ref="K28:K29"/>
    <mergeCell ref="K30:K31"/>
    <mergeCell ref="K35:K38"/>
    <mergeCell ref="K39:K41"/>
    <mergeCell ref="K46:K49"/>
    <mergeCell ref="K51:K52"/>
    <mergeCell ref="K53:K54"/>
    <mergeCell ref="K55:K57"/>
    <mergeCell ref="K59:K60"/>
    <mergeCell ref="K62:K63"/>
    <mergeCell ref="K71:K72"/>
    <mergeCell ref="K73:K75"/>
    <mergeCell ref="K76:K78"/>
    <mergeCell ref="K80:K81"/>
    <mergeCell ref="K86:K88"/>
    <mergeCell ref="K89:K91"/>
    <mergeCell ref="K92:K94"/>
    <mergeCell ref="L4:L5"/>
    <mergeCell ref="L6:L7"/>
    <mergeCell ref="L9:L10"/>
    <mergeCell ref="L11:L13"/>
    <mergeCell ref="L14:L17"/>
    <mergeCell ref="L18:L21"/>
    <mergeCell ref="L23:L24"/>
    <mergeCell ref="L26:L27"/>
    <mergeCell ref="L28:L29"/>
    <mergeCell ref="L30:L31"/>
    <mergeCell ref="L35:L38"/>
    <mergeCell ref="L39:L41"/>
    <mergeCell ref="L46:L49"/>
    <mergeCell ref="L51:L52"/>
    <mergeCell ref="L53:L54"/>
    <mergeCell ref="L55:L57"/>
    <mergeCell ref="L59:L60"/>
    <mergeCell ref="L62:L63"/>
    <mergeCell ref="L71:L72"/>
    <mergeCell ref="L73:L75"/>
    <mergeCell ref="L76:L78"/>
    <mergeCell ref="L80:L81"/>
    <mergeCell ref="L86:L88"/>
    <mergeCell ref="L89:L91"/>
    <mergeCell ref="L92:L94"/>
    <mergeCell ref="M4:M5"/>
    <mergeCell ref="M6:M7"/>
    <mergeCell ref="M9:M10"/>
    <mergeCell ref="M11:M13"/>
    <mergeCell ref="M14:M17"/>
    <mergeCell ref="M18:M21"/>
    <mergeCell ref="M23:M24"/>
    <mergeCell ref="M26:M27"/>
    <mergeCell ref="M28:M29"/>
    <mergeCell ref="M30:M31"/>
    <mergeCell ref="M35:M38"/>
    <mergeCell ref="M39:M41"/>
    <mergeCell ref="M46:M49"/>
    <mergeCell ref="M51:M52"/>
    <mergeCell ref="M53:M54"/>
    <mergeCell ref="M55:M57"/>
    <mergeCell ref="M59:M60"/>
    <mergeCell ref="M62:M63"/>
    <mergeCell ref="M71:M72"/>
    <mergeCell ref="M73:M75"/>
    <mergeCell ref="M76:M78"/>
    <mergeCell ref="M80:M81"/>
    <mergeCell ref="M86:M88"/>
    <mergeCell ref="M89:M91"/>
    <mergeCell ref="M92:M94"/>
  </mergeCells>
  <pageMargins left="0.747916666666667" right="0.236111111111111" top="0.511805555555556" bottom="0.393055555555556" header="0.275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2023-12-27T00:22:00Z</dcterms:created>
  <dcterms:modified xsi:type="dcterms:W3CDTF">2024-04-07T02:24:03Z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2BC0F84C9C9B4555AA9D580271B867EB_13</vt:lpwstr>
  </property>
  <property fmtid="{D5CDD505-2E9C-101B-9397-08002B2CF9AE}" pid="3" name="KSOProductBuildVer">
    <vt:lpwstr>2052-12.1.0.16399</vt:lpwstr>
  </property>
</Properties>
</file>